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8915" windowHeight="13050" activeTab="0"/>
  </bookViews>
  <sheets>
    <sheet name="Scrabble 1" sheetId="1" r:id="rId1"/>
    <sheet name="Info" sheetId="2" r:id="rId2"/>
  </sheets>
  <definedNames>
    <definedName name="Board">'Scrabble 1'!$C$5:$Q$19</definedName>
    <definedName name="BoardIdx">'Scrabble 1'!$C$5</definedName>
    <definedName name="HorScrIdx">'Scrabble 1'!$C$92</definedName>
    <definedName name="HorWordIdx">'Scrabble 1'!$C$56</definedName>
    <definedName name="HorWords">'Scrabble 1'!$C$56:$Q$70</definedName>
    <definedName name="LetterMult">'Scrabble 1'!$AA$5:$AO$19</definedName>
    <definedName name="Letters">'Scrabble 1'!$D$23:$D$50</definedName>
    <definedName name="LetValues">'Scrabble 1'!$E$23:$E$50</definedName>
    <definedName name="_xlnm.Print_Area" localSheetId="0">'Scrabble 1'!$A$1:$U$54</definedName>
    <definedName name="VerScrIdx">'Scrabble 1'!$C$110</definedName>
    <definedName name="VerWordIdx">'Scrabble 1'!$C$74</definedName>
    <definedName name="VerWords">'Scrabble 1'!$C$74:$Q$88</definedName>
    <definedName name="WordList">'Scrabble 1'!$S$22:$U$55</definedName>
    <definedName name="WordListIdx">'Scrabble 1'!$S$22</definedName>
    <definedName name="WordMult">'Scrabble 1'!$AT$5:$BH$19</definedName>
  </definedNames>
  <calcPr fullCalcOnLoad="1"/>
</workbook>
</file>

<file path=xl/sharedStrings.xml><?xml version="1.0" encoding="utf-8"?>
<sst xmlns="http://schemas.openxmlformats.org/spreadsheetml/2006/main" count="68" uniqueCount="68">
  <si>
    <t>Scrabble Word Calculator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</si>
  <si>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</si>
  <si>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</si>
  <si>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</si>
  <si>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</si>
  <si>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</si>
  <si>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</si>
  <si>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</si>
  <si>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</si>
  <si>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</si>
  <si>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</si>
  <si>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</si>
  <si>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</si>
  <si>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</si>
  <si>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</si>
  <si>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</si>
  <si>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</si>
  <si>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</si>
  <si>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</si>
  <si>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</si>
  <si>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</si>
  <si>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</si>
  <si>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</si>
  <si>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</si>
  <si>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</si>
  <si>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</si>
  <si>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</si>
  <si>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#</t>
  </si>
  <si>
    <t>empty</t>
  </si>
  <si>
    <t>blank-tile</t>
  </si>
  <si>
    <t>LETTER MULTIPLIER</t>
  </si>
  <si>
    <t>:Tile-count</t>
  </si>
  <si>
    <t>Horizontal Words</t>
  </si>
  <si>
    <t>Vertical Words</t>
  </si>
  <si>
    <t>Val</t>
  </si>
  <si>
    <t>Let</t>
  </si>
  <si>
    <t>Used</t>
  </si>
  <si>
    <t>total</t>
  </si>
  <si>
    <t>WORD MULTIPLIER</t>
  </si>
  <si>
    <t>Horizontal Scores w/ Multiples</t>
  </si>
  <si>
    <t>Vertical Scores w/ Multiples</t>
  </si>
  <si>
    <t>Score:</t>
  </si>
  <si>
    <t>Words:</t>
  </si>
  <si>
    <t>Tiles:</t>
  </si>
  <si>
    <t>:Score (basic*LetMults)</t>
  </si>
  <si>
    <t>It calculates scores somewhat differently than in the usual game:</t>
  </si>
  <si>
    <t>This Scrabble Calculator was designed by John Wilson</t>
  </si>
  <si>
    <t>The main differences are that Letter &amp; Word Multipliers are applied to all words, not just the initial word placed on them.</t>
  </si>
  <si>
    <t>This is because there is no effective way to determine which word came first in this style of tournament.</t>
  </si>
  <si>
    <t>for the Scrabble Challenge day of the Gaston Literacy Council.</t>
  </si>
  <si>
    <t>Here are the Rules of Play from the 2004 Tournament:</t>
  </si>
  <si>
    <t>* Competition will consist of two timed rounds of play.</t>
  </si>
  <si>
    <t>* Teams receive one board and 100 tiles</t>
  </si>
  <si>
    <t>* Working from a lead word, teams will race the clock to make words from the tiles.</t>
  </si>
  <si>
    <t xml:space="preserve">  The team with the highest horizontal and vertical point score totals within the allotted time gets the points for that round.</t>
  </si>
  <si>
    <t>* The winner is the team with the most points after two rounds.</t>
  </si>
  <si>
    <t xml:space="preserve">  Round 1: 20 minutes.   Round 2: 15 minutes</t>
  </si>
  <si>
    <t>To use the Program:</t>
  </si>
  <si>
    <t>Simply type the words from the match letter-by-letter onto the game board grid.</t>
  </si>
  <si>
    <t>Scores, numbers of words and tiles used, etc. will be automatically calculated.</t>
  </si>
  <si>
    <t>The next match can be entered after using the ClearBoard function.</t>
  </si>
  <si>
    <t>The final results can be printed out or copied to a file if desired.</t>
  </si>
  <si>
    <t>Team:</t>
  </si>
  <si>
    <t>&lt;team name here&gt;</t>
  </si>
  <si>
    <t>WARNING: Do not place letters anywhere else as it may affect program calculation!</t>
  </si>
  <si>
    <t>hor</t>
  </si>
  <si>
    <t>ver</t>
  </si>
  <si>
    <t>tot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</si>
</sst>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</numFmts>
  <fonts count="10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b/>
      <sz val="16"/>
      <color indexed="9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6"/>
      <name val="Arial"/>
      <family val="0"/>
    </font>
    <font>
      <u val="single"/>
      <sz val="10"/>
      <name val="Arial"/>
      <family val="0"/>
    </font>
    <font>
      <sz val="14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0" xfId="0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" fillId="3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49" fontId="0" fillId="0" borderId="0" xfId="0" applyNumberFormat="1" applyFont="1" applyAlignment="1">
      <alignment/>
    </xf>
    <xf numFmtId="0" fontId="0" fillId="0" borderId="7" xfId="0" applyFont="1" applyFill="1" applyBorder="1" applyAlignment="1">
      <alignment/>
    </xf>
    <xf numFmtId="0" fontId="1" fillId="0" borderId="18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H124"/>
  <sheetViews>
    <sheetView tabSelected="1" zoomScale="75" zoomScaleNormal="75" workbookViewId="0" topLeftCell="A1">
      <selection activeCell="C5" sqref="C5"/>
    </sheetView>
  </sheetViews>
  <sheetFormatPr defaultColWidth="9.140625" defaultRowHeight="12.75"/>
  <cols>
    <col min="1" max="1" width="4.57421875" style="0" customWidth="1"/>
    <col min="2" max="2" width="0.5625" style="0" customWidth="1"/>
    <col min="3" max="17" width="4.7109375" style="0" customWidth="1"/>
    <col min="18" max="18" width="0.5625" style="19" customWidth="1"/>
    <col min="19" max="19" width="6.57421875" style="4" customWidth="1"/>
    <col min="20" max="20" width="10.8515625" style="64" customWidth="1"/>
    <col min="21" max="21" width="22.140625" style="64" customWidth="1"/>
    <col min="22" max="22" width="11.28125" style="4" customWidth="1"/>
    <col min="23" max="25" width="4.7109375" style="0" customWidth="1"/>
    <col min="26" max="16384" width="4.421875" style="0" customWidth="1"/>
  </cols>
  <sheetData>
    <row r="1" spans="3:22" ht="26.25">
      <c r="C1" s="2" t="s">
        <v>0</v>
      </c>
      <c r="K1" s="4"/>
      <c r="O1" s="40" t="s">
        <v>62</v>
      </c>
      <c r="P1" s="40"/>
      <c r="Q1" s="40" t="s">
        <v>63</v>
      </c>
      <c r="R1" s="41"/>
      <c r="S1" s="42"/>
      <c r="T1" s="63"/>
      <c r="U1" s="63"/>
      <c r="V1" s="42"/>
    </row>
    <row r="2" spans="2:46" ht="12" customHeight="1">
      <c r="B2" s="1"/>
      <c r="AA2" t="s">
        <v>30</v>
      </c>
      <c r="AT2" t="s">
        <v>38</v>
      </c>
    </row>
    <row r="3" spans="2:60" ht="12" customHeight="1">
      <c r="B3" s="1"/>
      <c r="C3" s="24">
        <v>1</v>
      </c>
      <c r="D3" s="24">
        <v>2</v>
      </c>
      <c r="E3" s="24">
        <v>3</v>
      </c>
      <c r="F3" s="24">
        <v>4</v>
      </c>
      <c r="G3" s="24">
        <v>5</v>
      </c>
      <c r="H3" s="24">
        <v>6</v>
      </c>
      <c r="I3" s="24">
        <v>7</v>
      </c>
      <c r="J3" s="24">
        <v>8</v>
      </c>
      <c r="K3" s="24">
        <v>9</v>
      </c>
      <c r="L3" s="24">
        <v>10</v>
      </c>
      <c r="M3" s="24">
        <v>11</v>
      </c>
      <c r="N3" s="24">
        <v>12</v>
      </c>
      <c r="O3" s="24">
        <v>13</v>
      </c>
      <c r="P3" s="24">
        <v>14</v>
      </c>
      <c r="Q3" s="24">
        <v>15</v>
      </c>
      <c r="R3" s="25"/>
      <c r="W3" s="4"/>
      <c r="AA3" s="24">
        <v>1</v>
      </c>
      <c r="AB3" s="24">
        <v>2</v>
      </c>
      <c r="AC3" s="24">
        <v>3</v>
      </c>
      <c r="AD3" s="24">
        <v>4</v>
      </c>
      <c r="AE3" s="24">
        <v>5</v>
      </c>
      <c r="AF3" s="24">
        <v>6</v>
      </c>
      <c r="AG3" s="24">
        <v>7</v>
      </c>
      <c r="AH3" s="24">
        <v>8</v>
      </c>
      <c r="AI3" s="24">
        <v>9</v>
      </c>
      <c r="AJ3" s="24">
        <v>10</v>
      </c>
      <c r="AK3" s="24">
        <v>11</v>
      </c>
      <c r="AL3" s="24">
        <v>12</v>
      </c>
      <c r="AM3" s="24">
        <v>13</v>
      </c>
      <c r="AN3" s="24">
        <v>14</v>
      </c>
      <c r="AO3" s="24">
        <v>15</v>
      </c>
      <c r="AT3" s="24">
        <v>1</v>
      </c>
      <c r="AU3" s="24">
        <v>2</v>
      </c>
      <c r="AV3" s="24">
        <v>3</v>
      </c>
      <c r="AW3" s="24">
        <v>4</v>
      </c>
      <c r="AX3" s="24">
        <v>5</v>
      </c>
      <c r="AY3" s="24">
        <v>6</v>
      </c>
      <c r="AZ3" s="24">
        <v>7</v>
      </c>
      <c r="BA3" s="24">
        <v>8</v>
      </c>
      <c r="BB3" s="24">
        <v>9</v>
      </c>
      <c r="BC3" s="24">
        <v>10</v>
      </c>
      <c r="BD3" s="24">
        <v>11</v>
      </c>
      <c r="BE3" s="24">
        <v>12</v>
      </c>
      <c r="BF3" s="24">
        <v>13</v>
      </c>
      <c r="BG3" s="24">
        <v>14</v>
      </c>
      <c r="BH3" s="24">
        <v>15</v>
      </c>
    </row>
    <row r="4" ht="3" customHeight="1" thickBot="1"/>
    <row r="5" spans="1:60" ht="24.75" customHeight="1" thickBot="1">
      <c r="A5">
        <v>1</v>
      </c>
      <c r="C5" s="43"/>
      <c r="D5" s="44"/>
      <c r="E5" s="44"/>
      <c r="F5" s="45"/>
      <c r="G5" s="44"/>
      <c r="H5" s="44"/>
      <c r="I5" s="44"/>
      <c r="J5" s="46"/>
      <c r="K5" s="44"/>
      <c r="L5" s="44"/>
      <c r="M5" s="44"/>
      <c r="N5" s="45"/>
      <c r="O5" s="44"/>
      <c r="P5" s="44"/>
      <c r="Q5" s="47"/>
      <c r="R5" s="5"/>
      <c r="S5" s="5"/>
      <c r="T5" s="65" t="s">
        <v>41</v>
      </c>
      <c r="U5" s="65"/>
      <c r="V5" s="5"/>
      <c r="Z5">
        <v>1</v>
      </c>
      <c r="AA5" s="43">
        <v>1</v>
      </c>
      <c r="AB5" s="44">
        <v>1</v>
      </c>
      <c r="AC5" s="44">
        <v>1</v>
      </c>
      <c r="AD5" s="45">
        <v>2</v>
      </c>
      <c r="AE5" s="44">
        <v>1</v>
      </c>
      <c r="AF5" s="44">
        <v>1</v>
      </c>
      <c r="AG5" s="44">
        <v>1</v>
      </c>
      <c r="AH5" s="46">
        <v>1</v>
      </c>
      <c r="AI5" s="44">
        <v>1</v>
      </c>
      <c r="AJ5" s="44">
        <v>1</v>
      </c>
      <c r="AK5" s="44">
        <v>1</v>
      </c>
      <c r="AL5" s="45">
        <v>2</v>
      </c>
      <c r="AM5" s="44">
        <v>1</v>
      </c>
      <c r="AN5" s="44">
        <v>1</v>
      </c>
      <c r="AO5" s="47">
        <v>1</v>
      </c>
      <c r="AS5">
        <v>1</v>
      </c>
      <c r="AT5" s="43">
        <v>3</v>
      </c>
      <c r="AU5" s="44">
        <v>1</v>
      </c>
      <c r="AV5" s="44">
        <v>1</v>
      </c>
      <c r="AW5" s="45">
        <v>1</v>
      </c>
      <c r="AX5" s="44">
        <v>1</v>
      </c>
      <c r="AY5" s="44">
        <v>1</v>
      </c>
      <c r="AZ5" s="44">
        <v>1</v>
      </c>
      <c r="BA5" s="46">
        <v>3</v>
      </c>
      <c r="BB5" s="44">
        <v>1</v>
      </c>
      <c r="BC5" s="44">
        <v>1</v>
      </c>
      <c r="BD5" s="44">
        <v>1</v>
      </c>
      <c r="BE5" s="45">
        <v>1</v>
      </c>
      <c r="BF5" s="44">
        <v>1</v>
      </c>
      <c r="BG5" s="44">
        <v>1</v>
      </c>
      <c r="BH5" s="47">
        <v>3</v>
      </c>
    </row>
    <row r="6" spans="1:60" ht="24.75" customHeight="1" thickBot="1">
      <c r="A6">
        <v>2</v>
      </c>
      <c r="C6" s="48"/>
      <c r="D6" s="49"/>
      <c r="E6" s="50"/>
      <c r="F6" s="50"/>
      <c r="G6" s="50"/>
      <c r="H6" s="51"/>
      <c r="I6" s="50"/>
      <c r="J6" s="50"/>
      <c r="K6" s="50"/>
      <c r="L6" s="51"/>
      <c r="M6" s="50"/>
      <c r="N6" s="50"/>
      <c r="O6" s="50"/>
      <c r="P6" s="49"/>
      <c r="Q6" s="52"/>
      <c r="R6" s="5"/>
      <c r="S6" s="5"/>
      <c r="T6" s="78">
        <f>C91+C109</f>
        <v>0</v>
      </c>
      <c r="U6" s="65"/>
      <c r="V6" s="5"/>
      <c r="Z6">
        <v>2</v>
      </c>
      <c r="AA6" s="48">
        <v>1</v>
      </c>
      <c r="AB6" s="49">
        <v>1</v>
      </c>
      <c r="AC6" s="50">
        <v>1</v>
      </c>
      <c r="AD6" s="50">
        <v>1</v>
      </c>
      <c r="AE6" s="50">
        <v>1</v>
      </c>
      <c r="AF6" s="51">
        <v>3</v>
      </c>
      <c r="AG6" s="50">
        <v>1</v>
      </c>
      <c r="AH6" s="50">
        <v>1</v>
      </c>
      <c r="AI6" s="50">
        <v>1</v>
      </c>
      <c r="AJ6" s="51">
        <v>3</v>
      </c>
      <c r="AK6" s="50">
        <v>1</v>
      </c>
      <c r="AL6" s="50">
        <v>1</v>
      </c>
      <c r="AM6" s="50">
        <v>1</v>
      </c>
      <c r="AN6" s="49">
        <v>1</v>
      </c>
      <c r="AO6" s="52">
        <v>1</v>
      </c>
      <c r="AS6">
        <v>2</v>
      </c>
      <c r="AT6" s="48">
        <v>1</v>
      </c>
      <c r="AU6" s="49">
        <v>2</v>
      </c>
      <c r="AV6" s="50">
        <v>1</v>
      </c>
      <c r="AW6" s="50">
        <v>1</v>
      </c>
      <c r="AX6" s="50">
        <v>1</v>
      </c>
      <c r="AY6" s="51">
        <v>1</v>
      </c>
      <c r="AZ6" s="50">
        <v>1</v>
      </c>
      <c r="BA6" s="50">
        <v>1</v>
      </c>
      <c r="BB6" s="50">
        <v>1</v>
      </c>
      <c r="BC6" s="51">
        <v>1</v>
      </c>
      <c r="BD6" s="50">
        <v>1</v>
      </c>
      <c r="BE6" s="50">
        <v>1</v>
      </c>
      <c r="BF6" s="50">
        <v>1</v>
      </c>
      <c r="BG6" s="49">
        <v>2</v>
      </c>
      <c r="BH6" s="52">
        <v>1</v>
      </c>
    </row>
    <row r="7" spans="1:60" ht="24.75" customHeight="1">
      <c r="A7">
        <v>3</v>
      </c>
      <c r="C7" s="48"/>
      <c r="D7" s="50"/>
      <c r="E7" s="49"/>
      <c r="F7" s="50"/>
      <c r="G7" s="50"/>
      <c r="H7" s="50"/>
      <c r="I7" s="53"/>
      <c r="J7" s="50"/>
      <c r="K7" s="53"/>
      <c r="L7" s="50"/>
      <c r="M7" s="50"/>
      <c r="N7" s="50"/>
      <c r="O7" s="49"/>
      <c r="P7" s="50"/>
      <c r="Q7" s="52"/>
      <c r="R7" s="5"/>
      <c r="S7" s="5"/>
      <c r="T7" s="65"/>
      <c r="U7" s="65"/>
      <c r="V7" s="5"/>
      <c r="Z7">
        <v>3</v>
      </c>
      <c r="AA7" s="48">
        <v>1</v>
      </c>
      <c r="AB7" s="50">
        <v>1</v>
      </c>
      <c r="AC7" s="49">
        <v>1</v>
      </c>
      <c r="AD7" s="50">
        <v>1</v>
      </c>
      <c r="AE7" s="50">
        <v>1</v>
      </c>
      <c r="AF7" s="50">
        <v>1</v>
      </c>
      <c r="AG7" s="53">
        <v>2</v>
      </c>
      <c r="AH7" s="50">
        <v>1</v>
      </c>
      <c r="AI7" s="53">
        <v>2</v>
      </c>
      <c r="AJ7" s="50">
        <v>1</v>
      </c>
      <c r="AK7" s="50">
        <v>1</v>
      </c>
      <c r="AL7" s="50">
        <v>1</v>
      </c>
      <c r="AM7" s="49">
        <v>1</v>
      </c>
      <c r="AN7" s="50">
        <v>1</v>
      </c>
      <c r="AO7" s="52">
        <v>1</v>
      </c>
      <c r="AS7">
        <v>3</v>
      </c>
      <c r="AT7" s="48">
        <v>1</v>
      </c>
      <c r="AU7" s="50">
        <v>1</v>
      </c>
      <c r="AV7" s="49">
        <v>2</v>
      </c>
      <c r="AW7" s="50">
        <v>1</v>
      </c>
      <c r="AX7" s="50">
        <v>1</v>
      </c>
      <c r="AY7" s="50">
        <v>1</v>
      </c>
      <c r="AZ7" s="53">
        <v>1</v>
      </c>
      <c r="BA7" s="50">
        <v>1</v>
      </c>
      <c r="BB7" s="53">
        <v>1</v>
      </c>
      <c r="BC7" s="50">
        <v>1</v>
      </c>
      <c r="BD7" s="50">
        <v>1</v>
      </c>
      <c r="BE7" s="50">
        <v>1</v>
      </c>
      <c r="BF7" s="49">
        <v>2</v>
      </c>
      <c r="BG7" s="50">
        <v>1</v>
      </c>
      <c r="BH7" s="52">
        <v>1</v>
      </c>
    </row>
    <row r="8" spans="1:60" ht="24.75" customHeight="1">
      <c r="A8">
        <v>4</v>
      </c>
      <c r="C8" s="54"/>
      <c r="D8" s="50"/>
      <c r="E8" s="50"/>
      <c r="F8" s="49"/>
      <c r="G8" s="50"/>
      <c r="H8" s="50"/>
      <c r="I8" s="50"/>
      <c r="J8" s="53"/>
      <c r="K8" s="50"/>
      <c r="L8" s="50"/>
      <c r="M8" s="50"/>
      <c r="N8" s="49"/>
      <c r="O8" s="50"/>
      <c r="P8" s="50"/>
      <c r="Q8" s="55"/>
      <c r="R8" s="5"/>
      <c r="S8" s="36"/>
      <c r="T8" s="66" t="s">
        <v>42</v>
      </c>
      <c r="U8" s="66"/>
      <c r="V8" s="36"/>
      <c r="X8" s="4"/>
      <c r="Y8" s="4"/>
      <c r="Z8">
        <v>4</v>
      </c>
      <c r="AA8" s="54">
        <v>2</v>
      </c>
      <c r="AB8" s="50">
        <v>1</v>
      </c>
      <c r="AC8" s="50">
        <v>1</v>
      </c>
      <c r="AD8" s="49">
        <v>1</v>
      </c>
      <c r="AE8" s="50">
        <v>1</v>
      </c>
      <c r="AF8" s="50">
        <v>1</v>
      </c>
      <c r="AG8" s="50">
        <v>1</v>
      </c>
      <c r="AH8" s="53">
        <v>2</v>
      </c>
      <c r="AI8" s="50">
        <v>1</v>
      </c>
      <c r="AJ8" s="50">
        <v>1</v>
      </c>
      <c r="AK8" s="50">
        <v>1</v>
      </c>
      <c r="AL8" s="49">
        <v>1</v>
      </c>
      <c r="AM8" s="50">
        <v>1</v>
      </c>
      <c r="AN8" s="50">
        <v>1</v>
      </c>
      <c r="AO8" s="55">
        <v>2</v>
      </c>
      <c r="AS8">
        <v>4</v>
      </c>
      <c r="AT8" s="54">
        <v>1</v>
      </c>
      <c r="AU8" s="50">
        <v>1</v>
      </c>
      <c r="AV8" s="50">
        <v>1</v>
      </c>
      <c r="AW8" s="49">
        <v>2</v>
      </c>
      <c r="AX8" s="50">
        <v>1</v>
      </c>
      <c r="AY8" s="50">
        <v>1</v>
      </c>
      <c r="AZ8" s="50">
        <v>1</v>
      </c>
      <c r="BA8" s="53">
        <v>1</v>
      </c>
      <c r="BB8" s="50">
        <v>1</v>
      </c>
      <c r="BC8" s="50">
        <v>1</v>
      </c>
      <c r="BD8" s="50">
        <v>1</v>
      </c>
      <c r="BE8" s="49">
        <v>2</v>
      </c>
      <c r="BF8" s="50">
        <v>1</v>
      </c>
      <c r="BG8" s="50">
        <v>1</v>
      </c>
      <c r="BH8" s="55">
        <v>1</v>
      </c>
    </row>
    <row r="9" spans="1:60" ht="24.75" customHeight="1">
      <c r="A9">
        <v>5</v>
      </c>
      <c r="C9" s="48"/>
      <c r="D9" s="50"/>
      <c r="E9" s="50"/>
      <c r="F9" s="50"/>
      <c r="G9" s="49"/>
      <c r="H9" s="50"/>
      <c r="I9" s="50"/>
      <c r="J9" s="50"/>
      <c r="K9" s="50"/>
      <c r="L9" s="50"/>
      <c r="M9" s="49"/>
      <c r="N9" s="50"/>
      <c r="O9" s="50"/>
      <c r="P9" s="50"/>
      <c r="Q9" s="52"/>
      <c r="R9" s="5"/>
      <c r="T9" s="66">
        <f>C55</f>
        <v>0</v>
      </c>
      <c r="U9" s="36" t="s">
        <v>65</v>
      </c>
      <c r="V9" s="36"/>
      <c r="Z9">
        <v>5</v>
      </c>
      <c r="AA9" s="48">
        <v>1</v>
      </c>
      <c r="AB9" s="50">
        <v>1</v>
      </c>
      <c r="AC9" s="50">
        <v>1</v>
      </c>
      <c r="AD9" s="50">
        <v>1</v>
      </c>
      <c r="AE9" s="49">
        <v>1</v>
      </c>
      <c r="AF9" s="50">
        <v>1</v>
      </c>
      <c r="AG9" s="50">
        <v>1</v>
      </c>
      <c r="AH9" s="50">
        <v>1</v>
      </c>
      <c r="AI9" s="50">
        <v>1</v>
      </c>
      <c r="AJ9" s="50">
        <v>1</v>
      </c>
      <c r="AK9" s="49">
        <v>1</v>
      </c>
      <c r="AL9" s="50">
        <v>1</v>
      </c>
      <c r="AM9" s="50">
        <v>1</v>
      </c>
      <c r="AN9" s="50">
        <v>1</v>
      </c>
      <c r="AO9" s="52">
        <v>1</v>
      </c>
      <c r="AS9">
        <v>5</v>
      </c>
      <c r="AT9" s="48">
        <v>1</v>
      </c>
      <c r="AU9" s="50">
        <v>1</v>
      </c>
      <c r="AV9" s="50">
        <v>1</v>
      </c>
      <c r="AW9" s="50">
        <v>1</v>
      </c>
      <c r="AX9" s="49">
        <v>2</v>
      </c>
      <c r="AY9" s="50">
        <v>1</v>
      </c>
      <c r="AZ9" s="50">
        <v>1</v>
      </c>
      <c r="BA9" s="50">
        <v>1</v>
      </c>
      <c r="BB9" s="50">
        <v>1</v>
      </c>
      <c r="BC9" s="50">
        <v>1</v>
      </c>
      <c r="BD9" s="49">
        <v>2</v>
      </c>
      <c r="BE9" s="50">
        <v>1</v>
      </c>
      <c r="BF9" s="50">
        <v>1</v>
      </c>
      <c r="BG9" s="50">
        <v>1</v>
      </c>
      <c r="BH9" s="52">
        <v>1</v>
      </c>
    </row>
    <row r="10" spans="1:60" ht="24.75" customHeight="1">
      <c r="A10">
        <v>6</v>
      </c>
      <c r="C10" s="48"/>
      <c r="D10" s="51"/>
      <c r="E10" s="50"/>
      <c r="F10" s="50"/>
      <c r="G10" s="50"/>
      <c r="H10" s="51"/>
      <c r="I10" s="50"/>
      <c r="J10" s="50"/>
      <c r="K10" s="50"/>
      <c r="L10" s="51"/>
      <c r="M10" s="50"/>
      <c r="N10" s="50"/>
      <c r="O10" s="50"/>
      <c r="P10" s="51"/>
      <c r="Q10" s="52"/>
      <c r="R10" s="5"/>
      <c r="T10" s="79">
        <f>C73</f>
        <v>0</v>
      </c>
      <c r="U10" s="36" t="s">
        <v>66</v>
      </c>
      <c r="V10" s="37"/>
      <c r="Z10">
        <v>6</v>
      </c>
      <c r="AA10" s="48">
        <v>1</v>
      </c>
      <c r="AB10" s="51">
        <v>3</v>
      </c>
      <c r="AC10" s="50">
        <v>1</v>
      </c>
      <c r="AD10" s="50">
        <v>1</v>
      </c>
      <c r="AE10" s="50">
        <v>1</v>
      </c>
      <c r="AF10" s="51">
        <v>3</v>
      </c>
      <c r="AG10" s="50">
        <v>1</v>
      </c>
      <c r="AH10" s="50">
        <v>1</v>
      </c>
      <c r="AI10" s="50">
        <v>1</v>
      </c>
      <c r="AJ10" s="51">
        <v>3</v>
      </c>
      <c r="AK10" s="50">
        <v>1</v>
      </c>
      <c r="AL10" s="50">
        <v>1</v>
      </c>
      <c r="AM10" s="50">
        <v>1</v>
      </c>
      <c r="AN10" s="51">
        <v>3</v>
      </c>
      <c r="AO10" s="52">
        <v>1</v>
      </c>
      <c r="AS10">
        <v>6</v>
      </c>
      <c r="AT10" s="48">
        <v>1</v>
      </c>
      <c r="AU10" s="51">
        <v>1</v>
      </c>
      <c r="AV10" s="50">
        <v>1</v>
      </c>
      <c r="AW10" s="50">
        <v>1</v>
      </c>
      <c r="AX10" s="50">
        <v>1</v>
      </c>
      <c r="AY10" s="51">
        <v>1</v>
      </c>
      <c r="AZ10" s="50">
        <v>1</v>
      </c>
      <c r="BA10" s="50">
        <v>1</v>
      </c>
      <c r="BB10" s="50">
        <v>1</v>
      </c>
      <c r="BC10" s="51">
        <v>1</v>
      </c>
      <c r="BD10" s="50">
        <v>1</v>
      </c>
      <c r="BE10" s="50">
        <v>1</v>
      </c>
      <c r="BF10" s="50">
        <v>1</v>
      </c>
      <c r="BG10" s="51">
        <v>1</v>
      </c>
      <c r="BH10" s="52">
        <v>1</v>
      </c>
    </row>
    <row r="11" spans="1:60" ht="24.75" customHeight="1">
      <c r="A11">
        <v>7</v>
      </c>
      <c r="C11" s="48"/>
      <c r="D11" s="50"/>
      <c r="E11" s="53"/>
      <c r="F11" s="50"/>
      <c r="G11" s="50"/>
      <c r="H11" s="50"/>
      <c r="I11" s="53"/>
      <c r="J11" s="50"/>
      <c r="K11" s="53"/>
      <c r="L11" s="50"/>
      <c r="M11" s="50"/>
      <c r="N11" s="50"/>
      <c r="O11" s="53"/>
      <c r="P11" s="50"/>
      <c r="Q11" s="52"/>
      <c r="R11" s="5"/>
      <c r="T11" s="67">
        <f>SUM(T9:T10)</f>
        <v>0</v>
      </c>
      <c r="U11" s="36" t="s">
        <v>67</v>
      </c>
      <c r="V11" s="37"/>
      <c r="Z11">
        <v>7</v>
      </c>
      <c r="AA11" s="48">
        <v>1</v>
      </c>
      <c r="AB11" s="50">
        <v>1</v>
      </c>
      <c r="AC11" s="53">
        <v>2</v>
      </c>
      <c r="AD11" s="50">
        <v>1</v>
      </c>
      <c r="AE11" s="50">
        <v>1</v>
      </c>
      <c r="AF11" s="50">
        <v>1</v>
      </c>
      <c r="AG11" s="53">
        <v>2</v>
      </c>
      <c r="AH11" s="50">
        <v>1</v>
      </c>
      <c r="AI11" s="53">
        <v>2</v>
      </c>
      <c r="AJ11" s="50">
        <v>1</v>
      </c>
      <c r="AK11" s="50">
        <v>1</v>
      </c>
      <c r="AL11" s="50">
        <v>1</v>
      </c>
      <c r="AM11" s="53">
        <v>2</v>
      </c>
      <c r="AN11" s="50">
        <v>1</v>
      </c>
      <c r="AO11" s="52">
        <v>1</v>
      </c>
      <c r="AS11">
        <v>7</v>
      </c>
      <c r="AT11" s="48">
        <v>1</v>
      </c>
      <c r="AU11" s="50">
        <v>1</v>
      </c>
      <c r="AV11" s="53">
        <v>1</v>
      </c>
      <c r="AW11" s="50">
        <v>1</v>
      </c>
      <c r="AX11" s="50">
        <v>1</v>
      </c>
      <c r="AY11" s="50">
        <v>1</v>
      </c>
      <c r="AZ11" s="53">
        <v>1</v>
      </c>
      <c r="BA11" s="50">
        <v>1</v>
      </c>
      <c r="BB11" s="53">
        <v>1</v>
      </c>
      <c r="BC11" s="50">
        <v>1</v>
      </c>
      <c r="BD11" s="50">
        <v>1</v>
      </c>
      <c r="BE11" s="50">
        <v>1</v>
      </c>
      <c r="BF11" s="53">
        <v>1</v>
      </c>
      <c r="BG11" s="50">
        <v>1</v>
      </c>
      <c r="BH11" s="52">
        <v>1</v>
      </c>
    </row>
    <row r="12" spans="1:60" ht="24.75" customHeight="1">
      <c r="A12">
        <v>8</v>
      </c>
      <c r="C12" s="56"/>
      <c r="D12" s="50"/>
      <c r="E12" s="50"/>
      <c r="F12" s="53"/>
      <c r="G12" s="50"/>
      <c r="H12" s="50"/>
      <c r="I12" s="50"/>
      <c r="J12" s="49"/>
      <c r="K12" s="50"/>
      <c r="L12" s="50"/>
      <c r="M12" s="50"/>
      <c r="N12" s="53"/>
      <c r="O12" s="50"/>
      <c r="P12" s="50"/>
      <c r="Q12" s="57"/>
      <c r="R12" s="5"/>
      <c r="S12" s="36"/>
      <c r="T12" s="66"/>
      <c r="U12" s="66"/>
      <c r="V12" s="36"/>
      <c r="Z12">
        <v>8</v>
      </c>
      <c r="AA12" s="56">
        <v>1</v>
      </c>
      <c r="AB12" s="50">
        <v>1</v>
      </c>
      <c r="AC12" s="50">
        <v>1</v>
      </c>
      <c r="AD12" s="53">
        <v>2</v>
      </c>
      <c r="AE12" s="50">
        <v>1</v>
      </c>
      <c r="AF12" s="50">
        <v>1</v>
      </c>
      <c r="AG12" s="50">
        <v>1</v>
      </c>
      <c r="AH12" s="49">
        <v>1</v>
      </c>
      <c r="AI12" s="50">
        <v>1</v>
      </c>
      <c r="AJ12" s="50">
        <v>1</v>
      </c>
      <c r="AK12" s="50">
        <v>1</v>
      </c>
      <c r="AL12" s="53">
        <v>2</v>
      </c>
      <c r="AM12" s="50">
        <v>1</v>
      </c>
      <c r="AN12" s="50">
        <v>1</v>
      </c>
      <c r="AO12" s="57">
        <v>1</v>
      </c>
      <c r="AS12">
        <v>8</v>
      </c>
      <c r="AT12" s="56">
        <v>3</v>
      </c>
      <c r="AU12" s="50">
        <v>1</v>
      </c>
      <c r="AV12" s="50">
        <v>1</v>
      </c>
      <c r="AW12" s="53">
        <v>1</v>
      </c>
      <c r="AX12" s="50">
        <v>1</v>
      </c>
      <c r="AY12" s="50">
        <v>1</v>
      </c>
      <c r="AZ12" s="50">
        <v>1</v>
      </c>
      <c r="BA12" s="49">
        <v>2</v>
      </c>
      <c r="BB12" s="50">
        <v>1</v>
      </c>
      <c r="BC12" s="50">
        <v>1</v>
      </c>
      <c r="BD12" s="50">
        <v>1</v>
      </c>
      <c r="BE12" s="53">
        <v>1</v>
      </c>
      <c r="BF12" s="50">
        <v>1</v>
      </c>
      <c r="BG12" s="50">
        <v>1</v>
      </c>
      <c r="BH12" s="57">
        <v>3</v>
      </c>
    </row>
    <row r="13" spans="1:60" ht="24.75" customHeight="1">
      <c r="A13">
        <v>9</v>
      </c>
      <c r="C13" s="48"/>
      <c r="D13" s="50"/>
      <c r="E13" s="53"/>
      <c r="F13" s="50"/>
      <c r="G13" s="50"/>
      <c r="H13" s="50"/>
      <c r="I13" s="53"/>
      <c r="J13" s="50"/>
      <c r="K13" s="53"/>
      <c r="L13" s="50"/>
      <c r="M13" s="50"/>
      <c r="N13" s="50"/>
      <c r="O13" s="53"/>
      <c r="P13" s="50"/>
      <c r="Q13" s="52"/>
      <c r="R13" s="5"/>
      <c r="S13" s="36"/>
      <c r="T13" s="66" t="s">
        <v>43</v>
      </c>
      <c r="U13" s="66"/>
      <c r="V13" s="36"/>
      <c r="W13" s="4"/>
      <c r="Z13">
        <v>9</v>
      </c>
      <c r="AA13" s="48">
        <v>1</v>
      </c>
      <c r="AB13" s="50">
        <v>1</v>
      </c>
      <c r="AC13" s="53">
        <v>2</v>
      </c>
      <c r="AD13" s="50">
        <v>1</v>
      </c>
      <c r="AE13" s="50">
        <v>1</v>
      </c>
      <c r="AF13" s="50">
        <v>1</v>
      </c>
      <c r="AG13" s="53">
        <v>2</v>
      </c>
      <c r="AH13" s="50">
        <v>1</v>
      </c>
      <c r="AI13" s="53">
        <v>2</v>
      </c>
      <c r="AJ13" s="50">
        <v>1</v>
      </c>
      <c r="AK13" s="50">
        <v>1</v>
      </c>
      <c r="AL13" s="50">
        <v>1</v>
      </c>
      <c r="AM13" s="53">
        <v>2</v>
      </c>
      <c r="AN13" s="50">
        <v>1</v>
      </c>
      <c r="AO13" s="52">
        <v>1</v>
      </c>
      <c r="AS13">
        <v>9</v>
      </c>
      <c r="AT13" s="48">
        <v>1</v>
      </c>
      <c r="AU13" s="50">
        <v>1</v>
      </c>
      <c r="AV13" s="53">
        <v>1</v>
      </c>
      <c r="AW13" s="50">
        <v>1</v>
      </c>
      <c r="AX13" s="50">
        <v>1</v>
      </c>
      <c r="AY13" s="50">
        <v>1</v>
      </c>
      <c r="AZ13" s="53">
        <v>1</v>
      </c>
      <c r="BA13" s="50">
        <v>1</v>
      </c>
      <c r="BB13" s="53">
        <v>1</v>
      </c>
      <c r="BC13" s="50">
        <v>1</v>
      </c>
      <c r="BD13" s="50">
        <v>1</v>
      </c>
      <c r="BE13" s="50">
        <v>1</v>
      </c>
      <c r="BF13" s="53">
        <v>1</v>
      </c>
      <c r="BG13" s="50">
        <v>1</v>
      </c>
      <c r="BH13" s="52">
        <v>1</v>
      </c>
    </row>
    <row r="14" spans="1:60" ht="24.75" customHeight="1">
      <c r="A14">
        <v>10</v>
      </c>
      <c r="C14" s="48"/>
      <c r="D14" s="51"/>
      <c r="E14" s="50"/>
      <c r="F14" s="50"/>
      <c r="G14" s="50"/>
      <c r="H14" s="51"/>
      <c r="I14" s="50"/>
      <c r="J14" s="50"/>
      <c r="K14" s="50"/>
      <c r="L14" s="51"/>
      <c r="M14" s="50"/>
      <c r="N14" s="50"/>
      <c r="O14" s="50"/>
      <c r="P14" s="51"/>
      <c r="Q14" s="52"/>
      <c r="R14" s="5"/>
      <c r="S14" s="36"/>
      <c r="T14" s="66">
        <f>AA55</f>
        <v>0</v>
      </c>
      <c r="U14" s="66"/>
      <c r="V14" s="36"/>
      <c r="Z14">
        <v>10</v>
      </c>
      <c r="AA14" s="48">
        <v>1</v>
      </c>
      <c r="AB14" s="51">
        <v>3</v>
      </c>
      <c r="AC14" s="50">
        <v>1</v>
      </c>
      <c r="AD14" s="50">
        <v>1</v>
      </c>
      <c r="AE14" s="50">
        <v>1</v>
      </c>
      <c r="AF14" s="51">
        <v>3</v>
      </c>
      <c r="AG14" s="50">
        <v>1</v>
      </c>
      <c r="AH14" s="50">
        <v>1</v>
      </c>
      <c r="AI14" s="50">
        <v>1</v>
      </c>
      <c r="AJ14" s="51">
        <v>3</v>
      </c>
      <c r="AK14" s="50">
        <v>1</v>
      </c>
      <c r="AL14" s="50">
        <v>1</v>
      </c>
      <c r="AM14" s="50">
        <v>1</v>
      </c>
      <c r="AN14" s="51">
        <v>3</v>
      </c>
      <c r="AO14" s="52">
        <v>1</v>
      </c>
      <c r="AS14">
        <v>10</v>
      </c>
      <c r="AT14" s="48">
        <v>1</v>
      </c>
      <c r="AU14" s="51">
        <v>1</v>
      </c>
      <c r="AV14" s="50">
        <v>1</v>
      </c>
      <c r="AW14" s="50">
        <v>1</v>
      </c>
      <c r="AX14" s="50">
        <v>1</v>
      </c>
      <c r="AY14" s="51">
        <v>1</v>
      </c>
      <c r="AZ14" s="50">
        <v>1</v>
      </c>
      <c r="BA14" s="50">
        <v>1</v>
      </c>
      <c r="BB14" s="50">
        <v>1</v>
      </c>
      <c r="BC14" s="51">
        <v>1</v>
      </c>
      <c r="BD14" s="50">
        <v>1</v>
      </c>
      <c r="BE14" s="50">
        <v>1</v>
      </c>
      <c r="BF14" s="50">
        <v>1</v>
      </c>
      <c r="BG14" s="51">
        <v>1</v>
      </c>
      <c r="BH14" s="52">
        <v>1</v>
      </c>
    </row>
    <row r="15" spans="1:60" ht="24.75" customHeight="1">
      <c r="A15">
        <v>11</v>
      </c>
      <c r="C15" s="48"/>
      <c r="D15" s="50"/>
      <c r="E15" s="50"/>
      <c r="F15" s="50"/>
      <c r="G15" s="49"/>
      <c r="H15" s="50"/>
      <c r="I15" s="50"/>
      <c r="J15" s="50"/>
      <c r="K15" s="50"/>
      <c r="L15" s="50"/>
      <c r="M15" s="49"/>
      <c r="N15" s="50"/>
      <c r="O15" s="50"/>
      <c r="P15" s="50"/>
      <c r="Q15" s="52"/>
      <c r="R15" s="5"/>
      <c r="S15" s="5"/>
      <c r="T15" s="65"/>
      <c r="U15" s="65"/>
      <c r="V15" s="5"/>
      <c r="Z15">
        <v>11</v>
      </c>
      <c r="AA15" s="48">
        <v>1</v>
      </c>
      <c r="AB15" s="50">
        <v>1</v>
      </c>
      <c r="AC15" s="50">
        <v>1</v>
      </c>
      <c r="AD15" s="50">
        <v>1</v>
      </c>
      <c r="AE15" s="49">
        <v>1</v>
      </c>
      <c r="AF15" s="50">
        <v>1</v>
      </c>
      <c r="AG15" s="50">
        <v>1</v>
      </c>
      <c r="AH15" s="50">
        <v>1</v>
      </c>
      <c r="AI15" s="50">
        <v>1</v>
      </c>
      <c r="AJ15" s="50">
        <v>1</v>
      </c>
      <c r="AK15" s="49">
        <v>1</v>
      </c>
      <c r="AL15" s="50">
        <v>1</v>
      </c>
      <c r="AM15" s="50">
        <v>1</v>
      </c>
      <c r="AN15" s="50">
        <v>1</v>
      </c>
      <c r="AO15" s="52">
        <v>1</v>
      </c>
      <c r="AS15">
        <v>11</v>
      </c>
      <c r="AT15" s="48">
        <v>1</v>
      </c>
      <c r="AU15" s="50">
        <v>1</v>
      </c>
      <c r="AV15" s="50">
        <v>1</v>
      </c>
      <c r="AW15" s="50">
        <v>1</v>
      </c>
      <c r="AX15" s="49">
        <v>2</v>
      </c>
      <c r="AY15" s="50">
        <v>1</v>
      </c>
      <c r="AZ15" s="50">
        <v>1</v>
      </c>
      <c r="BA15" s="50">
        <v>1</v>
      </c>
      <c r="BB15" s="50">
        <v>1</v>
      </c>
      <c r="BC15" s="50">
        <v>1</v>
      </c>
      <c r="BD15" s="49">
        <v>2</v>
      </c>
      <c r="BE15" s="50">
        <v>1</v>
      </c>
      <c r="BF15" s="50">
        <v>1</v>
      </c>
      <c r="BG15" s="50">
        <v>1</v>
      </c>
      <c r="BH15" s="52">
        <v>1</v>
      </c>
    </row>
    <row r="16" spans="1:60" ht="24.75" customHeight="1">
      <c r="A16">
        <v>12</v>
      </c>
      <c r="C16" s="54"/>
      <c r="D16" s="50"/>
      <c r="E16" s="50"/>
      <c r="F16" s="49"/>
      <c r="G16" s="50"/>
      <c r="H16" s="50"/>
      <c r="I16" s="50"/>
      <c r="J16" s="53"/>
      <c r="K16" s="50"/>
      <c r="L16" s="50"/>
      <c r="M16" s="50"/>
      <c r="N16" s="49"/>
      <c r="O16" s="50"/>
      <c r="P16" s="50"/>
      <c r="Q16" s="55"/>
      <c r="R16" s="5"/>
      <c r="S16" s="5"/>
      <c r="T16" s="65"/>
      <c r="U16" s="65"/>
      <c r="V16" s="5"/>
      <c r="Z16">
        <v>12</v>
      </c>
      <c r="AA16" s="54">
        <v>2</v>
      </c>
      <c r="AB16" s="50">
        <v>1</v>
      </c>
      <c r="AC16" s="50">
        <v>1</v>
      </c>
      <c r="AD16" s="49">
        <v>1</v>
      </c>
      <c r="AE16" s="50">
        <v>1</v>
      </c>
      <c r="AF16" s="50">
        <v>1</v>
      </c>
      <c r="AG16" s="50">
        <v>1</v>
      </c>
      <c r="AH16" s="53">
        <v>2</v>
      </c>
      <c r="AI16" s="50">
        <v>1</v>
      </c>
      <c r="AJ16" s="50">
        <v>1</v>
      </c>
      <c r="AK16" s="50">
        <v>1</v>
      </c>
      <c r="AL16" s="49">
        <v>1</v>
      </c>
      <c r="AM16" s="50">
        <v>1</v>
      </c>
      <c r="AN16" s="50">
        <v>1</v>
      </c>
      <c r="AO16" s="55">
        <v>2</v>
      </c>
      <c r="AS16">
        <v>12</v>
      </c>
      <c r="AT16" s="54">
        <v>1</v>
      </c>
      <c r="AU16" s="50">
        <v>1</v>
      </c>
      <c r="AV16" s="50">
        <v>1</v>
      </c>
      <c r="AW16" s="49">
        <v>2</v>
      </c>
      <c r="AX16" s="50">
        <v>1</v>
      </c>
      <c r="AY16" s="50">
        <v>1</v>
      </c>
      <c r="AZ16" s="50">
        <v>1</v>
      </c>
      <c r="BA16" s="53">
        <v>1</v>
      </c>
      <c r="BB16" s="50">
        <v>1</v>
      </c>
      <c r="BC16" s="50">
        <v>1</v>
      </c>
      <c r="BD16" s="50">
        <v>1</v>
      </c>
      <c r="BE16" s="49">
        <v>2</v>
      </c>
      <c r="BF16" s="50">
        <v>1</v>
      </c>
      <c r="BG16" s="50">
        <v>1</v>
      </c>
      <c r="BH16" s="55">
        <v>1</v>
      </c>
    </row>
    <row r="17" spans="1:60" ht="24.75" customHeight="1">
      <c r="A17">
        <v>13</v>
      </c>
      <c r="C17" s="48"/>
      <c r="D17" s="50"/>
      <c r="E17" s="49"/>
      <c r="F17" s="50"/>
      <c r="G17" s="50"/>
      <c r="H17" s="50"/>
      <c r="I17" s="53"/>
      <c r="J17" s="50"/>
      <c r="K17" s="53"/>
      <c r="L17" s="50"/>
      <c r="M17" s="50"/>
      <c r="N17" s="50"/>
      <c r="O17" s="49"/>
      <c r="P17" s="50"/>
      <c r="Q17" s="52"/>
      <c r="R17" s="5"/>
      <c r="S17" s="5"/>
      <c r="T17" s="65"/>
      <c r="U17" s="65"/>
      <c r="V17" s="5"/>
      <c r="Z17">
        <v>13</v>
      </c>
      <c r="AA17" s="48">
        <v>1</v>
      </c>
      <c r="AB17" s="50">
        <v>1</v>
      </c>
      <c r="AC17" s="49">
        <v>1</v>
      </c>
      <c r="AD17" s="50">
        <v>1</v>
      </c>
      <c r="AE17" s="50">
        <v>1</v>
      </c>
      <c r="AF17" s="50">
        <v>1</v>
      </c>
      <c r="AG17" s="53">
        <v>2</v>
      </c>
      <c r="AH17" s="50">
        <v>1</v>
      </c>
      <c r="AI17" s="53">
        <v>2</v>
      </c>
      <c r="AJ17" s="50">
        <v>1</v>
      </c>
      <c r="AK17" s="50">
        <v>1</v>
      </c>
      <c r="AL17" s="50">
        <v>1</v>
      </c>
      <c r="AM17" s="49">
        <v>1</v>
      </c>
      <c r="AN17" s="50">
        <v>1</v>
      </c>
      <c r="AO17" s="52">
        <v>1</v>
      </c>
      <c r="AS17">
        <v>13</v>
      </c>
      <c r="AT17" s="48">
        <v>1</v>
      </c>
      <c r="AU17" s="50">
        <v>1</v>
      </c>
      <c r="AV17" s="49">
        <v>2</v>
      </c>
      <c r="AW17" s="50">
        <v>1</v>
      </c>
      <c r="AX17" s="50">
        <v>1</v>
      </c>
      <c r="AY17" s="50">
        <v>1</v>
      </c>
      <c r="AZ17" s="53">
        <v>1</v>
      </c>
      <c r="BA17" s="50">
        <v>1</v>
      </c>
      <c r="BB17" s="53">
        <v>1</v>
      </c>
      <c r="BC17" s="50">
        <v>1</v>
      </c>
      <c r="BD17" s="50">
        <v>1</v>
      </c>
      <c r="BE17" s="50">
        <v>1</v>
      </c>
      <c r="BF17" s="49">
        <v>2</v>
      </c>
      <c r="BG17" s="50">
        <v>1</v>
      </c>
      <c r="BH17" s="52">
        <v>1</v>
      </c>
    </row>
    <row r="18" spans="1:60" ht="24.75" customHeight="1">
      <c r="A18">
        <v>14</v>
      </c>
      <c r="C18" s="48"/>
      <c r="D18" s="49"/>
      <c r="E18" s="50"/>
      <c r="F18" s="50"/>
      <c r="G18" s="50"/>
      <c r="H18" s="51"/>
      <c r="I18" s="50"/>
      <c r="J18" s="50"/>
      <c r="K18" s="50"/>
      <c r="L18" s="51"/>
      <c r="M18" s="50"/>
      <c r="N18" s="50"/>
      <c r="O18" s="50"/>
      <c r="P18" s="49"/>
      <c r="Q18" s="52"/>
      <c r="R18" s="5"/>
      <c r="S18" s="5"/>
      <c r="T18" s="65"/>
      <c r="U18" s="65"/>
      <c r="V18" s="5"/>
      <c r="Z18">
        <v>14</v>
      </c>
      <c r="AA18" s="48">
        <v>1</v>
      </c>
      <c r="AB18" s="49">
        <v>1</v>
      </c>
      <c r="AC18" s="50">
        <v>1</v>
      </c>
      <c r="AD18" s="50">
        <v>1</v>
      </c>
      <c r="AE18" s="50">
        <v>1</v>
      </c>
      <c r="AF18" s="51">
        <v>3</v>
      </c>
      <c r="AG18" s="50">
        <v>1</v>
      </c>
      <c r="AH18" s="50">
        <v>1</v>
      </c>
      <c r="AI18" s="50">
        <v>1</v>
      </c>
      <c r="AJ18" s="51">
        <v>3</v>
      </c>
      <c r="AK18" s="50">
        <v>1</v>
      </c>
      <c r="AL18" s="50">
        <v>1</v>
      </c>
      <c r="AM18" s="50">
        <v>1</v>
      </c>
      <c r="AN18" s="49">
        <v>1</v>
      </c>
      <c r="AO18" s="52">
        <v>1</v>
      </c>
      <c r="AS18">
        <v>14</v>
      </c>
      <c r="AT18" s="48">
        <v>1</v>
      </c>
      <c r="AU18" s="49">
        <v>2</v>
      </c>
      <c r="AV18" s="50">
        <v>1</v>
      </c>
      <c r="AW18" s="50">
        <v>1</v>
      </c>
      <c r="AX18" s="50">
        <v>1</v>
      </c>
      <c r="AY18" s="51">
        <v>1</v>
      </c>
      <c r="AZ18" s="50">
        <v>1</v>
      </c>
      <c r="BA18" s="50">
        <v>1</v>
      </c>
      <c r="BB18" s="50">
        <v>1</v>
      </c>
      <c r="BC18" s="51">
        <v>1</v>
      </c>
      <c r="BD18" s="50">
        <v>1</v>
      </c>
      <c r="BE18" s="50">
        <v>1</v>
      </c>
      <c r="BF18" s="50">
        <v>1</v>
      </c>
      <c r="BG18" s="49">
        <v>2</v>
      </c>
      <c r="BH18" s="52">
        <v>1</v>
      </c>
    </row>
    <row r="19" spans="1:60" ht="24.75" customHeight="1" thickBot="1">
      <c r="A19">
        <v>15</v>
      </c>
      <c r="C19" s="58"/>
      <c r="D19" s="59"/>
      <c r="E19" s="59"/>
      <c r="F19" s="60"/>
      <c r="G19" s="59"/>
      <c r="H19" s="59"/>
      <c r="I19" s="59"/>
      <c r="J19" s="61"/>
      <c r="K19" s="59"/>
      <c r="L19" s="59"/>
      <c r="M19" s="59"/>
      <c r="N19" s="60"/>
      <c r="O19" s="59"/>
      <c r="P19" s="59"/>
      <c r="Q19" s="62"/>
      <c r="R19" s="5"/>
      <c r="S19" s="5"/>
      <c r="T19" s="65"/>
      <c r="U19" s="65"/>
      <c r="V19" s="5"/>
      <c r="Z19">
        <v>15</v>
      </c>
      <c r="AA19" s="58">
        <v>1</v>
      </c>
      <c r="AB19" s="59">
        <v>1</v>
      </c>
      <c r="AC19" s="59">
        <v>1</v>
      </c>
      <c r="AD19" s="60">
        <v>2</v>
      </c>
      <c r="AE19" s="59">
        <v>1</v>
      </c>
      <c r="AF19" s="59">
        <v>1</v>
      </c>
      <c r="AG19" s="59">
        <v>1</v>
      </c>
      <c r="AH19" s="61">
        <v>1</v>
      </c>
      <c r="AI19" s="59">
        <v>1</v>
      </c>
      <c r="AJ19" s="59">
        <v>1</v>
      </c>
      <c r="AK19" s="59">
        <v>1</v>
      </c>
      <c r="AL19" s="60">
        <v>2</v>
      </c>
      <c r="AM19" s="59">
        <v>1</v>
      </c>
      <c r="AN19" s="59">
        <v>1</v>
      </c>
      <c r="AO19" s="62">
        <v>1</v>
      </c>
      <c r="AS19">
        <v>15</v>
      </c>
      <c r="AT19" s="58">
        <v>3</v>
      </c>
      <c r="AU19" s="59">
        <v>1</v>
      </c>
      <c r="AV19" s="59">
        <v>1</v>
      </c>
      <c r="AW19" s="60">
        <v>1</v>
      </c>
      <c r="AX19" s="59">
        <v>1</v>
      </c>
      <c r="AY19" s="59">
        <v>1</v>
      </c>
      <c r="AZ19" s="59">
        <v>1</v>
      </c>
      <c r="BA19" s="61">
        <v>3</v>
      </c>
      <c r="BB19" s="59">
        <v>1</v>
      </c>
      <c r="BC19" s="59">
        <v>1</v>
      </c>
      <c r="BD19" s="59">
        <v>1</v>
      </c>
      <c r="BE19" s="60">
        <v>1</v>
      </c>
      <c r="BF19" s="59">
        <v>1</v>
      </c>
      <c r="BG19" s="59">
        <v>1</v>
      </c>
      <c r="BH19" s="62">
        <v>3</v>
      </c>
    </row>
    <row r="20" spans="3:41" s="19" customFormat="1" ht="3" customHeight="1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65"/>
      <c r="U20" s="65"/>
      <c r="V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2" spans="3:21" ht="12.75">
      <c r="C22" s="71"/>
      <c r="D22" s="72" t="s">
        <v>35</v>
      </c>
      <c r="E22" s="72" t="s">
        <v>34</v>
      </c>
      <c r="F22" s="72" t="s">
        <v>36</v>
      </c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3"/>
      <c r="S22" s="74"/>
      <c r="T22" s="75"/>
      <c r="U22" s="75"/>
    </row>
    <row r="23" spans="3:21" ht="12.75">
      <c r="C23" s="71" t="s">
        <v>28</v>
      </c>
      <c r="D23" s="76">
        <v>0</v>
      </c>
      <c r="E23" s="71">
        <v>0</v>
      </c>
      <c r="F23" s="73">
        <f>COUNTIF(Board,"")</f>
        <v>225</v>
      </c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3"/>
      <c r="S23" s="74"/>
      <c r="T23" s="75"/>
      <c r="U23" s="75"/>
    </row>
    <row r="24" spans="3:21" ht="12.75">
      <c r="C24" s="71" t="s">
        <v>29</v>
      </c>
      <c r="D24" s="71" t="s">
        <v>27</v>
      </c>
      <c r="E24" s="71">
        <v>0</v>
      </c>
      <c r="F24" s="73">
        <f aca="true" t="shared" si="0" ref="F24:F50">COUNTIF(Board,D24)</f>
        <v>0</v>
      </c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3"/>
      <c r="S24" s="74"/>
      <c r="T24" s="75"/>
      <c r="U24" s="75"/>
    </row>
    <row r="25" spans="3:21" ht="12.75">
      <c r="C25" s="71"/>
      <c r="D25" s="71" t="s">
        <v>1</v>
      </c>
      <c r="E25" s="71">
        <v>1</v>
      </c>
      <c r="F25" s="73">
        <f t="shared" si="0"/>
        <v>0</v>
      </c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3"/>
      <c r="S25" s="74"/>
      <c r="T25" s="75"/>
      <c r="U25" s="75"/>
    </row>
    <row r="26" spans="3:21" ht="12.75">
      <c r="C26" s="71"/>
      <c r="D26" s="71" t="s">
        <v>2</v>
      </c>
      <c r="E26" s="71">
        <v>3</v>
      </c>
      <c r="F26" s="73">
        <f t="shared" si="0"/>
        <v>0</v>
      </c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3"/>
      <c r="S26" s="74"/>
      <c r="T26" s="75"/>
      <c r="U26" s="75"/>
    </row>
    <row r="27" spans="3:21" ht="12.75">
      <c r="C27" s="71"/>
      <c r="D27" s="71" t="s">
        <v>3</v>
      </c>
      <c r="E27" s="71">
        <v>3</v>
      </c>
      <c r="F27" s="73">
        <f t="shared" si="0"/>
        <v>0</v>
      </c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3"/>
      <c r="S27" s="74"/>
      <c r="T27" s="75"/>
      <c r="U27" s="75"/>
    </row>
    <row r="28" spans="3:21" ht="12.75">
      <c r="C28" s="71"/>
      <c r="D28" s="71" t="s">
        <v>4</v>
      </c>
      <c r="E28" s="71">
        <v>2</v>
      </c>
      <c r="F28" s="73">
        <f t="shared" si="0"/>
        <v>0</v>
      </c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3"/>
      <c r="S28" s="74"/>
      <c r="T28" s="75"/>
      <c r="U28" s="75"/>
    </row>
    <row r="29" spans="3:21" ht="12.75">
      <c r="C29" s="71"/>
      <c r="D29" s="71" t="s">
        <v>5</v>
      </c>
      <c r="E29" s="71">
        <v>1</v>
      </c>
      <c r="F29" s="73">
        <f t="shared" si="0"/>
        <v>0</v>
      </c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3"/>
      <c r="S29" s="74"/>
      <c r="T29" s="75"/>
      <c r="U29" s="75"/>
    </row>
    <row r="30" spans="3:21" ht="12.75">
      <c r="C30" s="71"/>
      <c r="D30" s="71" t="s">
        <v>6</v>
      </c>
      <c r="E30" s="71">
        <v>4</v>
      </c>
      <c r="F30" s="73">
        <f t="shared" si="0"/>
        <v>0</v>
      </c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3"/>
      <c r="S30" s="74"/>
      <c r="T30" s="75"/>
      <c r="U30" s="75"/>
    </row>
    <row r="31" spans="3:21" ht="12.75">
      <c r="C31" s="71"/>
      <c r="D31" s="71" t="s">
        <v>7</v>
      </c>
      <c r="E31" s="71">
        <v>2</v>
      </c>
      <c r="F31" s="73">
        <f t="shared" si="0"/>
        <v>0</v>
      </c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3"/>
      <c r="S31" s="74"/>
      <c r="T31" s="75"/>
      <c r="U31" s="75"/>
    </row>
    <row r="32" spans="3:21" ht="12.75">
      <c r="C32" s="71"/>
      <c r="D32" s="71" t="s">
        <v>8</v>
      </c>
      <c r="E32" s="71">
        <v>4</v>
      </c>
      <c r="F32" s="73">
        <f t="shared" si="0"/>
        <v>0</v>
      </c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3"/>
      <c r="S32" s="74"/>
      <c r="T32" s="75"/>
      <c r="U32" s="75"/>
    </row>
    <row r="33" spans="3:21" ht="12.75">
      <c r="C33" s="71"/>
      <c r="D33" s="71" t="s">
        <v>9</v>
      </c>
      <c r="E33" s="71">
        <v>1</v>
      </c>
      <c r="F33" s="73">
        <f t="shared" si="0"/>
        <v>0</v>
      </c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3"/>
      <c r="S33" s="74"/>
      <c r="T33" s="75"/>
      <c r="U33" s="75"/>
    </row>
    <row r="34" spans="3:21" ht="12.75">
      <c r="C34" s="71"/>
      <c r="D34" s="71" t="s">
        <v>10</v>
      </c>
      <c r="E34" s="71">
        <v>8</v>
      </c>
      <c r="F34" s="73">
        <f t="shared" si="0"/>
        <v>0</v>
      </c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3"/>
      <c r="S34" s="74"/>
      <c r="T34" s="75"/>
      <c r="U34" s="75"/>
    </row>
    <row r="35" spans="3:21" ht="12.75">
      <c r="C35" s="71"/>
      <c r="D35" s="71" t="s">
        <v>11</v>
      </c>
      <c r="E35" s="71">
        <v>5</v>
      </c>
      <c r="F35" s="73">
        <f t="shared" si="0"/>
        <v>0</v>
      </c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3"/>
      <c r="S35" s="74"/>
      <c r="T35" s="75"/>
      <c r="U35" s="75"/>
    </row>
    <row r="36" spans="3:21" ht="12.75">
      <c r="C36" s="71"/>
      <c r="D36" s="71" t="s">
        <v>12</v>
      </c>
      <c r="E36" s="71">
        <v>1</v>
      </c>
      <c r="F36" s="73">
        <f t="shared" si="0"/>
        <v>0</v>
      </c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3"/>
      <c r="S36" s="74"/>
      <c r="T36" s="75"/>
      <c r="U36" s="75"/>
    </row>
    <row r="37" spans="3:21" ht="12.75">
      <c r="C37" s="71"/>
      <c r="D37" s="71" t="s">
        <v>13</v>
      </c>
      <c r="E37" s="71">
        <v>3</v>
      </c>
      <c r="F37" s="73">
        <f t="shared" si="0"/>
        <v>0</v>
      </c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3"/>
      <c r="S37" s="74"/>
      <c r="T37" s="75"/>
      <c r="U37" s="75"/>
    </row>
    <row r="38" spans="3:21" ht="12.75">
      <c r="C38" s="71"/>
      <c r="D38" s="71" t="s">
        <v>14</v>
      </c>
      <c r="E38" s="71">
        <v>1</v>
      </c>
      <c r="F38" s="73">
        <f t="shared" si="0"/>
        <v>0</v>
      </c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3"/>
      <c r="S38" s="74"/>
      <c r="T38" s="75"/>
      <c r="U38" s="75"/>
    </row>
    <row r="39" spans="3:21" ht="12.75">
      <c r="C39" s="71"/>
      <c r="D39" s="71" t="s">
        <v>15</v>
      </c>
      <c r="E39" s="71">
        <v>1</v>
      </c>
      <c r="F39" s="73">
        <f t="shared" si="0"/>
        <v>0</v>
      </c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3"/>
      <c r="S39" s="74"/>
      <c r="T39" s="75"/>
      <c r="U39" s="75"/>
    </row>
    <row r="40" spans="3:21" ht="12.75">
      <c r="C40" s="71"/>
      <c r="D40" s="71" t="s">
        <v>16</v>
      </c>
      <c r="E40" s="71">
        <v>3</v>
      </c>
      <c r="F40" s="73">
        <f t="shared" si="0"/>
        <v>0</v>
      </c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3"/>
      <c r="S40" s="74"/>
      <c r="T40" s="75"/>
      <c r="U40" s="75"/>
    </row>
    <row r="41" spans="3:21" ht="12.75">
      <c r="C41" s="71"/>
      <c r="D41" s="71" t="s">
        <v>17</v>
      </c>
      <c r="E41" s="71">
        <v>10</v>
      </c>
      <c r="F41" s="73">
        <f t="shared" si="0"/>
        <v>0</v>
      </c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3"/>
      <c r="S41" s="74"/>
      <c r="T41" s="75"/>
      <c r="U41" s="75"/>
    </row>
    <row r="42" spans="3:21" ht="12.75">
      <c r="C42" s="71"/>
      <c r="D42" s="71" t="s">
        <v>18</v>
      </c>
      <c r="E42" s="71">
        <v>1</v>
      </c>
      <c r="F42" s="73">
        <f t="shared" si="0"/>
        <v>0</v>
      </c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3"/>
      <c r="S42" s="74"/>
      <c r="T42" s="75"/>
      <c r="U42" s="75"/>
    </row>
    <row r="43" spans="3:21" ht="12.75">
      <c r="C43" s="71"/>
      <c r="D43" s="71" t="s">
        <v>19</v>
      </c>
      <c r="E43" s="71">
        <v>1</v>
      </c>
      <c r="F43" s="73">
        <f t="shared" si="0"/>
        <v>0</v>
      </c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3"/>
      <c r="S43" s="74"/>
      <c r="T43" s="75"/>
      <c r="U43" s="75"/>
    </row>
    <row r="44" spans="3:21" ht="12.75">
      <c r="C44" s="71"/>
      <c r="D44" s="71" t="s">
        <v>20</v>
      </c>
      <c r="E44" s="71">
        <v>1</v>
      </c>
      <c r="F44" s="73">
        <f t="shared" si="0"/>
        <v>0</v>
      </c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3"/>
      <c r="S44" s="74"/>
      <c r="T44" s="75"/>
      <c r="U44" s="75"/>
    </row>
    <row r="45" spans="3:21" ht="12.75">
      <c r="C45" s="71"/>
      <c r="D45" s="71" t="s">
        <v>21</v>
      </c>
      <c r="E45" s="71">
        <v>1</v>
      </c>
      <c r="F45" s="73">
        <f t="shared" si="0"/>
        <v>0</v>
      </c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3"/>
      <c r="S45" s="74"/>
      <c r="T45" s="75"/>
      <c r="U45" s="75"/>
    </row>
    <row r="46" spans="3:21" ht="12.75">
      <c r="C46" s="71"/>
      <c r="D46" s="71" t="s">
        <v>22</v>
      </c>
      <c r="E46" s="71">
        <v>4</v>
      </c>
      <c r="F46" s="73">
        <f t="shared" si="0"/>
        <v>0</v>
      </c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3"/>
      <c r="S46" s="74"/>
      <c r="T46" s="75"/>
      <c r="U46" s="75"/>
    </row>
    <row r="47" spans="3:21" ht="12.75">
      <c r="C47" s="71"/>
      <c r="D47" s="71" t="s">
        <v>23</v>
      </c>
      <c r="E47" s="71">
        <v>4</v>
      </c>
      <c r="F47" s="73">
        <f t="shared" si="0"/>
        <v>0</v>
      </c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3"/>
      <c r="S47" s="74"/>
      <c r="T47" s="75"/>
      <c r="U47" s="75"/>
    </row>
    <row r="48" spans="3:21" ht="12.75">
      <c r="C48" s="71"/>
      <c r="D48" s="71" t="s">
        <v>24</v>
      </c>
      <c r="E48" s="71">
        <v>8</v>
      </c>
      <c r="F48" s="73">
        <f t="shared" si="0"/>
        <v>0</v>
      </c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3"/>
      <c r="S48" s="74"/>
      <c r="T48" s="75"/>
      <c r="U48" s="75"/>
    </row>
    <row r="49" spans="3:21" ht="12.75">
      <c r="C49" s="71"/>
      <c r="D49" s="71" t="s">
        <v>25</v>
      </c>
      <c r="E49" s="71">
        <v>4</v>
      </c>
      <c r="F49" s="73">
        <f t="shared" si="0"/>
        <v>0</v>
      </c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3"/>
      <c r="S49" s="74"/>
      <c r="T49" s="75"/>
      <c r="U49" s="75"/>
    </row>
    <row r="50" spans="3:21" ht="12.75">
      <c r="C50" s="71"/>
      <c r="D50" s="71" t="s">
        <v>26</v>
      </c>
      <c r="E50" s="71">
        <v>10</v>
      </c>
      <c r="F50" s="77">
        <f t="shared" si="0"/>
        <v>0</v>
      </c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3"/>
      <c r="S50" s="74"/>
      <c r="T50" s="75"/>
      <c r="U50" s="75"/>
    </row>
    <row r="51" spans="3:21" ht="12.75">
      <c r="C51" s="74" t="s">
        <v>37</v>
      </c>
      <c r="D51" s="71"/>
      <c r="E51" s="71"/>
      <c r="F51" s="73">
        <f>SUM(F23:F50)</f>
        <v>225</v>
      </c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3"/>
      <c r="S51" s="74"/>
      <c r="T51" s="75"/>
      <c r="U51" s="75"/>
    </row>
    <row r="55" spans="3:39" ht="12.75">
      <c r="C55" s="69">
        <f>COUNTIF(C56:Q70,"{")</f>
        <v>0</v>
      </c>
      <c r="D55" s="3" t="s">
        <v>32</v>
      </c>
      <c r="T55" s="68"/>
      <c r="U55" s="68"/>
      <c r="AA55" s="70">
        <f>SUM(AA56:AO70)</f>
        <v>0</v>
      </c>
      <c r="AB55" s="3" t="s">
        <v>31</v>
      </c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  <row r="56" spans="3:41" ht="12.75">
      <c r="C56" s="26">
        <f aca="true" t="shared" si="1" ref="C56:I56">IF(ISBLANK(C5),"",IF(NOT(OR(ISBLANK(B5),ISBLANK(D5))),"-",IF(NOT(ISBLANK(B5)),"}",IF(NOT(ISBLANK(D5)),"{",""))))</f>
      </c>
      <c r="D56" s="27">
        <f t="shared" si="1"/>
      </c>
      <c r="E56" s="27">
        <f t="shared" si="1"/>
      </c>
      <c r="F56" s="27">
        <f t="shared" si="1"/>
      </c>
      <c r="G56" s="27">
        <f t="shared" si="1"/>
      </c>
      <c r="H56" s="27">
        <f t="shared" si="1"/>
      </c>
      <c r="I56" s="27">
        <f t="shared" si="1"/>
      </c>
      <c r="J56" s="27">
        <f aca="true" t="shared" si="2" ref="J56:Q56">IF(ISBLANK(J5),"",IF(NOT(OR(ISBLANK(I5),ISBLANK(K5))),"-",IF(NOT(ISBLANK(I5)),"}",IF(NOT(ISBLANK(K5)),"{",""))))</f>
      </c>
      <c r="K56" s="27">
        <f t="shared" si="2"/>
      </c>
      <c r="L56" s="27">
        <f t="shared" si="2"/>
      </c>
      <c r="M56" s="27">
        <f t="shared" si="2"/>
      </c>
      <c r="N56" s="27">
        <f t="shared" si="2"/>
      </c>
      <c r="O56" s="27">
        <f t="shared" si="2"/>
      </c>
      <c r="P56" s="27">
        <f t="shared" si="2"/>
      </c>
      <c r="Q56" s="28">
        <f t="shared" si="2"/>
      </c>
      <c r="AA56" s="15">
        <f aca="true" t="shared" si="3" ref="AA56:AA70">IF(ISBLANK(C5),0,1)</f>
        <v>0</v>
      </c>
      <c r="AB56" s="16">
        <f aca="true" t="shared" si="4" ref="AB56:AB70">IF(ISBLANK(D5),0,1)</f>
        <v>0</v>
      </c>
      <c r="AC56" s="16">
        <f aca="true" t="shared" si="5" ref="AC56:AC70">IF(ISBLANK(E5),0,1)</f>
        <v>0</v>
      </c>
      <c r="AD56" s="16">
        <f aca="true" t="shared" si="6" ref="AD56:AD70">IF(ISBLANK(F5),0,1)</f>
        <v>0</v>
      </c>
      <c r="AE56" s="16">
        <f aca="true" t="shared" si="7" ref="AE56:AE70">IF(ISBLANK(G5),0,1)</f>
        <v>0</v>
      </c>
      <c r="AF56" s="16">
        <f aca="true" t="shared" si="8" ref="AF56:AF70">IF(ISBLANK(H5),0,1)</f>
        <v>0</v>
      </c>
      <c r="AG56" s="16">
        <f aca="true" t="shared" si="9" ref="AG56:AG70">IF(ISBLANK(I5),0,1)</f>
        <v>0</v>
      </c>
      <c r="AH56" s="16">
        <f aca="true" t="shared" si="10" ref="AH56:AH70">IF(ISBLANK(J5),0,1)</f>
        <v>0</v>
      </c>
      <c r="AI56" s="16">
        <f aca="true" t="shared" si="11" ref="AI56:AI70">IF(ISBLANK(K5),0,1)</f>
        <v>0</v>
      </c>
      <c r="AJ56" s="16">
        <f aca="true" t="shared" si="12" ref="AJ56:AJ70">IF(ISBLANK(L5),0,1)</f>
        <v>0</v>
      </c>
      <c r="AK56" s="16">
        <f aca="true" t="shared" si="13" ref="AK56:AK70">IF(ISBLANK(M5),0,1)</f>
        <v>0</v>
      </c>
      <c r="AL56" s="16">
        <f aca="true" t="shared" si="14" ref="AL56:AL70">IF(ISBLANK(N5),0,1)</f>
        <v>0</v>
      </c>
      <c r="AM56" s="16">
        <f aca="true" t="shared" si="15" ref="AM56:AM70">IF(ISBLANK(O5),0,1)</f>
        <v>0</v>
      </c>
      <c r="AN56" s="16">
        <f aca="true" t="shared" si="16" ref="AN56:AN70">IF(ISBLANK(P5),0,1)</f>
        <v>0</v>
      </c>
      <c r="AO56" s="17">
        <f aca="true" t="shared" si="17" ref="AO56:AO70">IF(ISBLANK(Q5),0,1)</f>
        <v>0</v>
      </c>
    </row>
    <row r="57" spans="3:41" ht="12.75">
      <c r="C57" s="29">
        <f aca="true" t="shared" si="18" ref="C57:Q57">IF(ISBLANK(C6),"",IF(NOT(OR(ISBLANK(B6),ISBLANK(D6))),"-",IF(NOT(ISBLANK(B6)),"}",IF(NOT(ISBLANK(D6)),"{",""))))</f>
      </c>
      <c r="D57" s="30">
        <f t="shared" si="18"/>
      </c>
      <c r="E57" s="30">
        <f t="shared" si="18"/>
      </c>
      <c r="F57" s="30">
        <f t="shared" si="18"/>
      </c>
      <c r="G57" s="30">
        <f t="shared" si="18"/>
      </c>
      <c r="H57" s="30">
        <f t="shared" si="18"/>
      </c>
      <c r="I57" s="30">
        <f t="shared" si="18"/>
      </c>
      <c r="J57" s="30">
        <f t="shared" si="18"/>
      </c>
      <c r="K57" s="30">
        <f t="shared" si="18"/>
      </c>
      <c r="L57" s="30">
        <f t="shared" si="18"/>
      </c>
      <c r="M57" s="30">
        <f t="shared" si="18"/>
      </c>
      <c r="N57" s="30">
        <f t="shared" si="18"/>
      </c>
      <c r="O57" s="30">
        <f t="shared" si="18"/>
      </c>
      <c r="P57" s="30">
        <f t="shared" si="18"/>
      </c>
      <c r="Q57" s="31">
        <f t="shared" si="18"/>
      </c>
      <c r="AA57" s="18">
        <f t="shared" si="3"/>
        <v>0</v>
      </c>
      <c r="AB57" s="19">
        <f t="shared" si="4"/>
        <v>0</v>
      </c>
      <c r="AC57" s="19">
        <f t="shared" si="5"/>
        <v>0</v>
      </c>
      <c r="AD57" s="19">
        <f t="shared" si="6"/>
        <v>0</v>
      </c>
      <c r="AE57" s="19">
        <f t="shared" si="7"/>
        <v>0</v>
      </c>
      <c r="AF57" s="19">
        <f t="shared" si="8"/>
        <v>0</v>
      </c>
      <c r="AG57" s="19">
        <f t="shared" si="9"/>
        <v>0</v>
      </c>
      <c r="AH57" s="19">
        <f t="shared" si="10"/>
        <v>0</v>
      </c>
      <c r="AI57" s="19">
        <f t="shared" si="11"/>
        <v>0</v>
      </c>
      <c r="AJ57" s="19">
        <f t="shared" si="12"/>
        <v>0</v>
      </c>
      <c r="AK57" s="19">
        <f t="shared" si="13"/>
        <v>0</v>
      </c>
      <c r="AL57" s="19">
        <f t="shared" si="14"/>
        <v>0</v>
      </c>
      <c r="AM57" s="19">
        <f t="shared" si="15"/>
        <v>0</v>
      </c>
      <c r="AN57" s="19">
        <f t="shared" si="16"/>
        <v>0</v>
      </c>
      <c r="AO57" s="20">
        <f t="shared" si="17"/>
        <v>0</v>
      </c>
    </row>
    <row r="58" spans="3:41" ht="12.75">
      <c r="C58" s="29">
        <f aca="true" t="shared" si="19" ref="C58:Q58">IF(ISBLANK(C7),"",IF(NOT(OR(ISBLANK(B7),ISBLANK(D7))),"-",IF(NOT(ISBLANK(B7)),"}",IF(NOT(ISBLANK(D7)),"{",""))))</f>
      </c>
      <c r="D58" s="30">
        <f t="shared" si="19"/>
      </c>
      <c r="E58" s="30">
        <f t="shared" si="19"/>
      </c>
      <c r="F58" s="30">
        <f t="shared" si="19"/>
      </c>
      <c r="G58" s="30">
        <f t="shared" si="19"/>
      </c>
      <c r="H58" s="30">
        <f t="shared" si="19"/>
      </c>
      <c r="I58" s="30">
        <f t="shared" si="19"/>
      </c>
      <c r="J58" s="30">
        <f t="shared" si="19"/>
      </c>
      <c r="K58" s="30">
        <f t="shared" si="19"/>
      </c>
      <c r="L58" s="30">
        <f t="shared" si="19"/>
      </c>
      <c r="M58" s="30">
        <f t="shared" si="19"/>
      </c>
      <c r="N58" s="30">
        <f t="shared" si="19"/>
      </c>
      <c r="O58" s="30">
        <f t="shared" si="19"/>
      </c>
      <c r="P58" s="30">
        <f t="shared" si="19"/>
      </c>
      <c r="Q58" s="31">
        <f t="shared" si="19"/>
      </c>
      <c r="T58" s="68"/>
      <c r="U58" s="68"/>
      <c r="AA58" s="18">
        <f t="shared" si="3"/>
        <v>0</v>
      </c>
      <c r="AB58" s="19">
        <f t="shared" si="4"/>
        <v>0</v>
      </c>
      <c r="AC58" s="19">
        <f t="shared" si="5"/>
        <v>0</v>
      </c>
      <c r="AD58" s="19">
        <f t="shared" si="6"/>
        <v>0</v>
      </c>
      <c r="AE58" s="19">
        <f t="shared" si="7"/>
        <v>0</v>
      </c>
      <c r="AF58" s="19">
        <f t="shared" si="8"/>
        <v>0</v>
      </c>
      <c r="AG58" s="19">
        <f t="shared" si="9"/>
        <v>0</v>
      </c>
      <c r="AH58" s="19">
        <f t="shared" si="10"/>
        <v>0</v>
      </c>
      <c r="AI58" s="19">
        <f t="shared" si="11"/>
        <v>0</v>
      </c>
      <c r="AJ58" s="19">
        <f t="shared" si="12"/>
        <v>0</v>
      </c>
      <c r="AK58" s="19">
        <f t="shared" si="13"/>
        <v>0</v>
      </c>
      <c r="AL58" s="19">
        <f t="shared" si="14"/>
        <v>0</v>
      </c>
      <c r="AM58" s="19">
        <f t="shared" si="15"/>
        <v>0</v>
      </c>
      <c r="AN58" s="19">
        <f t="shared" si="16"/>
        <v>0</v>
      </c>
      <c r="AO58" s="20">
        <f t="shared" si="17"/>
        <v>0</v>
      </c>
    </row>
    <row r="59" spans="3:41" ht="12.75">
      <c r="C59" s="29">
        <f aca="true" t="shared" si="20" ref="C59:Q59">IF(ISBLANK(C8),"",IF(NOT(OR(ISBLANK(B8),ISBLANK(D8))),"-",IF(NOT(ISBLANK(B8)),"}",IF(NOT(ISBLANK(D8)),"{",""))))</f>
      </c>
      <c r="D59" s="30">
        <f t="shared" si="20"/>
      </c>
      <c r="E59" s="30">
        <f t="shared" si="20"/>
      </c>
      <c r="F59" s="30">
        <f t="shared" si="20"/>
      </c>
      <c r="G59" s="30">
        <f t="shared" si="20"/>
      </c>
      <c r="H59" s="30">
        <f t="shared" si="20"/>
      </c>
      <c r="I59" s="30">
        <f t="shared" si="20"/>
      </c>
      <c r="J59" s="30">
        <f t="shared" si="20"/>
      </c>
      <c r="K59" s="30">
        <f t="shared" si="20"/>
      </c>
      <c r="L59" s="30">
        <f t="shared" si="20"/>
      </c>
      <c r="M59" s="30">
        <f t="shared" si="20"/>
      </c>
      <c r="N59" s="30">
        <f t="shared" si="20"/>
      </c>
      <c r="O59" s="30">
        <f t="shared" si="20"/>
      </c>
      <c r="P59" s="30">
        <f t="shared" si="20"/>
      </c>
      <c r="Q59" s="31">
        <f t="shared" si="20"/>
      </c>
      <c r="T59" s="68"/>
      <c r="U59" s="68"/>
      <c r="AA59" s="18">
        <f t="shared" si="3"/>
        <v>0</v>
      </c>
      <c r="AB59" s="19">
        <f t="shared" si="4"/>
        <v>0</v>
      </c>
      <c r="AC59" s="19">
        <f t="shared" si="5"/>
        <v>0</v>
      </c>
      <c r="AD59" s="19">
        <f t="shared" si="6"/>
        <v>0</v>
      </c>
      <c r="AE59" s="19">
        <f t="shared" si="7"/>
        <v>0</v>
      </c>
      <c r="AF59" s="19">
        <f t="shared" si="8"/>
        <v>0</v>
      </c>
      <c r="AG59" s="19">
        <f t="shared" si="9"/>
        <v>0</v>
      </c>
      <c r="AH59" s="19">
        <f t="shared" si="10"/>
        <v>0</v>
      </c>
      <c r="AI59" s="19">
        <f t="shared" si="11"/>
        <v>0</v>
      </c>
      <c r="AJ59" s="19">
        <f t="shared" si="12"/>
        <v>0</v>
      </c>
      <c r="AK59" s="19">
        <f t="shared" si="13"/>
        <v>0</v>
      </c>
      <c r="AL59" s="19">
        <f t="shared" si="14"/>
        <v>0</v>
      </c>
      <c r="AM59" s="19">
        <f t="shared" si="15"/>
        <v>0</v>
      </c>
      <c r="AN59" s="19">
        <f t="shared" si="16"/>
        <v>0</v>
      </c>
      <c r="AO59" s="20">
        <f t="shared" si="17"/>
        <v>0</v>
      </c>
    </row>
    <row r="60" spans="3:41" ht="12.75">
      <c r="C60" s="29">
        <f aca="true" t="shared" si="21" ref="C60:Q60">IF(ISBLANK(C9),"",IF(NOT(OR(ISBLANK(B9),ISBLANK(D9))),"-",IF(NOT(ISBLANK(B9)),"}",IF(NOT(ISBLANK(D9)),"{",""))))</f>
      </c>
      <c r="D60" s="30">
        <f t="shared" si="21"/>
      </c>
      <c r="E60" s="30">
        <f t="shared" si="21"/>
      </c>
      <c r="F60" s="30">
        <f t="shared" si="21"/>
      </c>
      <c r="G60" s="30">
        <f t="shared" si="21"/>
      </c>
      <c r="H60" s="30">
        <f t="shared" si="21"/>
      </c>
      <c r="I60" s="30">
        <f t="shared" si="21"/>
      </c>
      <c r="J60" s="30">
        <f t="shared" si="21"/>
      </c>
      <c r="K60" s="30">
        <f t="shared" si="21"/>
      </c>
      <c r="L60" s="30">
        <f t="shared" si="21"/>
      </c>
      <c r="M60" s="30">
        <f t="shared" si="21"/>
      </c>
      <c r="N60" s="30">
        <f t="shared" si="21"/>
      </c>
      <c r="O60" s="30">
        <f t="shared" si="21"/>
      </c>
      <c r="P60" s="30">
        <f t="shared" si="21"/>
      </c>
      <c r="Q60" s="31">
        <f t="shared" si="21"/>
      </c>
      <c r="T60" s="68"/>
      <c r="U60" s="68"/>
      <c r="AA60" s="18">
        <f t="shared" si="3"/>
        <v>0</v>
      </c>
      <c r="AB60" s="19">
        <f t="shared" si="4"/>
        <v>0</v>
      </c>
      <c r="AC60" s="19">
        <f t="shared" si="5"/>
        <v>0</v>
      </c>
      <c r="AD60" s="19">
        <f t="shared" si="6"/>
        <v>0</v>
      </c>
      <c r="AE60" s="19">
        <f t="shared" si="7"/>
        <v>0</v>
      </c>
      <c r="AF60" s="19">
        <f t="shared" si="8"/>
        <v>0</v>
      </c>
      <c r="AG60" s="19">
        <f t="shared" si="9"/>
        <v>0</v>
      </c>
      <c r="AH60" s="19">
        <f t="shared" si="10"/>
        <v>0</v>
      </c>
      <c r="AI60" s="19">
        <f t="shared" si="11"/>
        <v>0</v>
      </c>
      <c r="AJ60" s="19">
        <f t="shared" si="12"/>
        <v>0</v>
      </c>
      <c r="AK60" s="19">
        <f t="shared" si="13"/>
        <v>0</v>
      </c>
      <c r="AL60" s="19">
        <f t="shared" si="14"/>
        <v>0</v>
      </c>
      <c r="AM60" s="19">
        <f t="shared" si="15"/>
        <v>0</v>
      </c>
      <c r="AN60" s="19">
        <f t="shared" si="16"/>
        <v>0</v>
      </c>
      <c r="AO60" s="20">
        <f t="shared" si="17"/>
        <v>0</v>
      </c>
    </row>
    <row r="61" spans="3:41" ht="12.75">
      <c r="C61" s="29">
        <f aca="true" t="shared" si="22" ref="C61:Q61">IF(ISBLANK(C10),"",IF(NOT(OR(ISBLANK(B10),ISBLANK(D10))),"-",IF(NOT(ISBLANK(B10)),"}",IF(NOT(ISBLANK(D10)),"{",""))))</f>
      </c>
      <c r="D61" s="30">
        <f t="shared" si="22"/>
      </c>
      <c r="E61" s="30">
        <f t="shared" si="22"/>
      </c>
      <c r="F61" s="30">
        <f t="shared" si="22"/>
      </c>
      <c r="G61" s="30">
        <f t="shared" si="22"/>
      </c>
      <c r="H61" s="30">
        <f t="shared" si="22"/>
      </c>
      <c r="I61" s="30">
        <f t="shared" si="22"/>
      </c>
      <c r="J61" s="30">
        <f t="shared" si="22"/>
      </c>
      <c r="K61" s="30">
        <f t="shared" si="22"/>
      </c>
      <c r="L61" s="30">
        <f t="shared" si="22"/>
      </c>
      <c r="M61" s="30">
        <f t="shared" si="22"/>
      </c>
      <c r="N61" s="30">
        <f t="shared" si="22"/>
      </c>
      <c r="O61" s="30">
        <f t="shared" si="22"/>
      </c>
      <c r="P61" s="30">
        <f t="shared" si="22"/>
      </c>
      <c r="Q61" s="31">
        <f t="shared" si="22"/>
      </c>
      <c r="T61" s="68"/>
      <c r="U61" s="68"/>
      <c r="AA61" s="18">
        <f t="shared" si="3"/>
        <v>0</v>
      </c>
      <c r="AB61" s="19">
        <f t="shared" si="4"/>
        <v>0</v>
      </c>
      <c r="AC61" s="19">
        <f t="shared" si="5"/>
        <v>0</v>
      </c>
      <c r="AD61" s="19">
        <f t="shared" si="6"/>
        <v>0</v>
      </c>
      <c r="AE61" s="19">
        <f t="shared" si="7"/>
        <v>0</v>
      </c>
      <c r="AF61" s="19">
        <f t="shared" si="8"/>
        <v>0</v>
      </c>
      <c r="AG61" s="19">
        <f t="shared" si="9"/>
        <v>0</v>
      </c>
      <c r="AH61" s="19">
        <f t="shared" si="10"/>
        <v>0</v>
      </c>
      <c r="AI61" s="19">
        <f t="shared" si="11"/>
        <v>0</v>
      </c>
      <c r="AJ61" s="19">
        <f t="shared" si="12"/>
        <v>0</v>
      </c>
      <c r="AK61" s="19">
        <f t="shared" si="13"/>
        <v>0</v>
      </c>
      <c r="AL61" s="19">
        <f t="shared" si="14"/>
        <v>0</v>
      </c>
      <c r="AM61" s="19">
        <f t="shared" si="15"/>
        <v>0</v>
      </c>
      <c r="AN61" s="19">
        <f t="shared" si="16"/>
        <v>0</v>
      </c>
      <c r="AO61" s="20">
        <f t="shared" si="17"/>
        <v>0</v>
      </c>
    </row>
    <row r="62" spans="3:41" ht="12.75">
      <c r="C62" s="29">
        <f aca="true" t="shared" si="23" ref="C62:Q62">IF(ISBLANK(C11),"",IF(NOT(OR(ISBLANK(B11),ISBLANK(D11))),"-",IF(NOT(ISBLANK(B11)),"}",IF(NOT(ISBLANK(D11)),"{",""))))</f>
      </c>
      <c r="D62" s="30">
        <f t="shared" si="23"/>
      </c>
      <c r="E62" s="30">
        <f t="shared" si="23"/>
      </c>
      <c r="F62" s="30">
        <f t="shared" si="23"/>
      </c>
      <c r="G62" s="30">
        <f t="shared" si="23"/>
      </c>
      <c r="H62" s="30">
        <f t="shared" si="23"/>
      </c>
      <c r="I62" s="30">
        <f t="shared" si="23"/>
      </c>
      <c r="J62" s="30">
        <f t="shared" si="23"/>
      </c>
      <c r="K62" s="30">
        <f t="shared" si="23"/>
      </c>
      <c r="L62" s="30">
        <f t="shared" si="23"/>
      </c>
      <c r="M62" s="30">
        <f t="shared" si="23"/>
      </c>
      <c r="N62" s="30">
        <f t="shared" si="23"/>
      </c>
      <c r="O62" s="30">
        <f t="shared" si="23"/>
      </c>
      <c r="P62" s="30">
        <f t="shared" si="23"/>
      </c>
      <c r="Q62" s="31">
        <f t="shared" si="23"/>
      </c>
      <c r="T62" s="68"/>
      <c r="U62" s="68"/>
      <c r="AA62" s="18">
        <f t="shared" si="3"/>
        <v>0</v>
      </c>
      <c r="AB62" s="19">
        <f t="shared" si="4"/>
        <v>0</v>
      </c>
      <c r="AC62" s="19">
        <f t="shared" si="5"/>
        <v>0</v>
      </c>
      <c r="AD62" s="19">
        <f t="shared" si="6"/>
        <v>0</v>
      </c>
      <c r="AE62" s="19">
        <f t="shared" si="7"/>
        <v>0</v>
      </c>
      <c r="AF62" s="19">
        <f t="shared" si="8"/>
        <v>0</v>
      </c>
      <c r="AG62" s="19">
        <f t="shared" si="9"/>
        <v>0</v>
      </c>
      <c r="AH62" s="19">
        <f t="shared" si="10"/>
        <v>0</v>
      </c>
      <c r="AI62" s="19">
        <f t="shared" si="11"/>
        <v>0</v>
      </c>
      <c r="AJ62" s="19">
        <f t="shared" si="12"/>
        <v>0</v>
      </c>
      <c r="AK62" s="19">
        <f t="shared" si="13"/>
        <v>0</v>
      </c>
      <c r="AL62" s="19">
        <f t="shared" si="14"/>
        <v>0</v>
      </c>
      <c r="AM62" s="19">
        <f t="shared" si="15"/>
        <v>0</v>
      </c>
      <c r="AN62" s="19">
        <f t="shared" si="16"/>
        <v>0</v>
      </c>
      <c r="AO62" s="20">
        <f t="shared" si="17"/>
        <v>0</v>
      </c>
    </row>
    <row r="63" spans="3:41" ht="12.75">
      <c r="C63" s="29">
        <f aca="true" t="shared" si="24" ref="C63:Q63">IF(ISBLANK(C12),"",IF(NOT(OR(ISBLANK(B12),ISBLANK(D12))),"-",IF(NOT(ISBLANK(B12)),"}",IF(NOT(ISBLANK(D12)),"{",""))))</f>
      </c>
      <c r="D63" s="30">
        <f t="shared" si="24"/>
      </c>
      <c r="E63" s="30">
        <f t="shared" si="24"/>
      </c>
      <c r="F63" s="30">
        <f t="shared" si="24"/>
      </c>
      <c r="G63" s="30">
        <f t="shared" si="24"/>
      </c>
      <c r="H63" s="30">
        <f t="shared" si="24"/>
      </c>
      <c r="I63" s="30">
        <f t="shared" si="24"/>
      </c>
      <c r="J63" s="30">
        <f t="shared" si="24"/>
      </c>
      <c r="K63" s="30">
        <f t="shared" si="24"/>
      </c>
      <c r="L63" s="30">
        <f t="shared" si="24"/>
      </c>
      <c r="M63" s="30">
        <f t="shared" si="24"/>
      </c>
      <c r="N63" s="30">
        <f t="shared" si="24"/>
      </c>
      <c r="O63" s="30">
        <f t="shared" si="24"/>
      </c>
      <c r="P63" s="30">
        <f t="shared" si="24"/>
      </c>
      <c r="Q63" s="31">
        <f t="shared" si="24"/>
      </c>
      <c r="T63" s="68"/>
      <c r="U63" s="68"/>
      <c r="AA63" s="18">
        <f t="shared" si="3"/>
        <v>0</v>
      </c>
      <c r="AB63" s="19">
        <f t="shared" si="4"/>
        <v>0</v>
      </c>
      <c r="AC63" s="19">
        <f t="shared" si="5"/>
        <v>0</v>
      </c>
      <c r="AD63" s="19">
        <f t="shared" si="6"/>
        <v>0</v>
      </c>
      <c r="AE63" s="19">
        <f t="shared" si="7"/>
        <v>0</v>
      </c>
      <c r="AF63" s="19">
        <f t="shared" si="8"/>
        <v>0</v>
      </c>
      <c r="AG63" s="19">
        <f t="shared" si="9"/>
        <v>0</v>
      </c>
      <c r="AH63" s="19">
        <f t="shared" si="10"/>
        <v>0</v>
      </c>
      <c r="AI63" s="19">
        <f t="shared" si="11"/>
        <v>0</v>
      </c>
      <c r="AJ63" s="19">
        <f t="shared" si="12"/>
        <v>0</v>
      </c>
      <c r="AK63" s="19">
        <f t="shared" si="13"/>
        <v>0</v>
      </c>
      <c r="AL63" s="19">
        <f t="shared" si="14"/>
        <v>0</v>
      </c>
      <c r="AM63" s="19">
        <f t="shared" si="15"/>
        <v>0</v>
      </c>
      <c r="AN63" s="19">
        <f t="shared" si="16"/>
        <v>0</v>
      </c>
      <c r="AO63" s="20">
        <f t="shared" si="17"/>
        <v>0</v>
      </c>
    </row>
    <row r="64" spans="3:41" ht="12.75">
      <c r="C64" s="29">
        <f aca="true" t="shared" si="25" ref="C64:Q64">IF(ISBLANK(C13),"",IF(NOT(OR(ISBLANK(B13),ISBLANK(D13))),"-",IF(NOT(ISBLANK(B13)),"}",IF(NOT(ISBLANK(D13)),"{",""))))</f>
      </c>
      <c r="D64" s="30">
        <f t="shared" si="25"/>
      </c>
      <c r="E64" s="30">
        <f t="shared" si="25"/>
      </c>
      <c r="F64" s="30">
        <f t="shared" si="25"/>
      </c>
      <c r="G64" s="30">
        <f t="shared" si="25"/>
      </c>
      <c r="H64" s="30">
        <f t="shared" si="25"/>
      </c>
      <c r="I64" s="30">
        <f t="shared" si="25"/>
      </c>
      <c r="J64" s="30">
        <f t="shared" si="25"/>
      </c>
      <c r="K64" s="30">
        <f t="shared" si="25"/>
      </c>
      <c r="L64" s="30">
        <f t="shared" si="25"/>
      </c>
      <c r="M64" s="30">
        <f t="shared" si="25"/>
      </c>
      <c r="N64" s="30">
        <f t="shared" si="25"/>
      </c>
      <c r="O64" s="30">
        <f t="shared" si="25"/>
      </c>
      <c r="P64" s="30">
        <f t="shared" si="25"/>
      </c>
      <c r="Q64" s="31">
        <f t="shared" si="25"/>
      </c>
      <c r="T64" s="68"/>
      <c r="U64" s="68"/>
      <c r="AA64" s="18">
        <f t="shared" si="3"/>
        <v>0</v>
      </c>
      <c r="AB64" s="19">
        <f t="shared" si="4"/>
        <v>0</v>
      </c>
      <c r="AC64" s="19">
        <f t="shared" si="5"/>
        <v>0</v>
      </c>
      <c r="AD64" s="19">
        <f t="shared" si="6"/>
        <v>0</v>
      </c>
      <c r="AE64" s="19">
        <f t="shared" si="7"/>
        <v>0</v>
      </c>
      <c r="AF64" s="19">
        <f t="shared" si="8"/>
        <v>0</v>
      </c>
      <c r="AG64" s="19">
        <f t="shared" si="9"/>
        <v>0</v>
      </c>
      <c r="AH64" s="19">
        <f t="shared" si="10"/>
        <v>0</v>
      </c>
      <c r="AI64" s="19">
        <f t="shared" si="11"/>
        <v>0</v>
      </c>
      <c r="AJ64" s="19">
        <f t="shared" si="12"/>
        <v>0</v>
      </c>
      <c r="AK64" s="19">
        <f t="shared" si="13"/>
        <v>0</v>
      </c>
      <c r="AL64" s="19">
        <f t="shared" si="14"/>
        <v>0</v>
      </c>
      <c r="AM64" s="19">
        <f t="shared" si="15"/>
        <v>0</v>
      </c>
      <c r="AN64" s="19">
        <f t="shared" si="16"/>
        <v>0</v>
      </c>
      <c r="AO64" s="20">
        <f t="shared" si="17"/>
        <v>0</v>
      </c>
    </row>
    <row r="65" spans="3:41" ht="12.75">
      <c r="C65" s="29">
        <f aca="true" t="shared" si="26" ref="C65:Q65">IF(ISBLANK(C14),"",IF(NOT(OR(ISBLANK(B14),ISBLANK(D14))),"-",IF(NOT(ISBLANK(B14)),"}",IF(NOT(ISBLANK(D14)),"{",""))))</f>
      </c>
      <c r="D65" s="30">
        <f t="shared" si="26"/>
      </c>
      <c r="E65" s="30">
        <f t="shared" si="26"/>
      </c>
      <c r="F65" s="30">
        <f t="shared" si="26"/>
      </c>
      <c r="G65" s="30">
        <f t="shared" si="26"/>
      </c>
      <c r="H65" s="30">
        <f t="shared" si="26"/>
      </c>
      <c r="I65" s="30">
        <f t="shared" si="26"/>
      </c>
      <c r="J65" s="30">
        <f t="shared" si="26"/>
      </c>
      <c r="K65" s="30">
        <f t="shared" si="26"/>
      </c>
      <c r="L65" s="30">
        <f t="shared" si="26"/>
      </c>
      <c r="M65" s="30">
        <f t="shared" si="26"/>
      </c>
      <c r="N65" s="30">
        <f t="shared" si="26"/>
      </c>
      <c r="O65" s="30">
        <f t="shared" si="26"/>
      </c>
      <c r="P65" s="30">
        <f t="shared" si="26"/>
      </c>
      <c r="Q65" s="31">
        <f t="shared" si="26"/>
      </c>
      <c r="T65" s="68"/>
      <c r="U65" s="68"/>
      <c r="AA65" s="18">
        <f t="shared" si="3"/>
        <v>0</v>
      </c>
      <c r="AB65" s="19">
        <f t="shared" si="4"/>
        <v>0</v>
      </c>
      <c r="AC65" s="19">
        <f t="shared" si="5"/>
        <v>0</v>
      </c>
      <c r="AD65" s="19">
        <f t="shared" si="6"/>
        <v>0</v>
      </c>
      <c r="AE65" s="19">
        <f t="shared" si="7"/>
        <v>0</v>
      </c>
      <c r="AF65" s="19">
        <f t="shared" si="8"/>
        <v>0</v>
      </c>
      <c r="AG65" s="19">
        <f t="shared" si="9"/>
        <v>0</v>
      </c>
      <c r="AH65" s="19">
        <f t="shared" si="10"/>
        <v>0</v>
      </c>
      <c r="AI65" s="19">
        <f t="shared" si="11"/>
        <v>0</v>
      </c>
      <c r="AJ65" s="19">
        <f t="shared" si="12"/>
        <v>0</v>
      </c>
      <c r="AK65" s="19">
        <f t="shared" si="13"/>
        <v>0</v>
      </c>
      <c r="AL65" s="19">
        <f t="shared" si="14"/>
        <v>0</v>
      </c>
      <c r="AM65" s="19">
        <f t="shared" si="15"/>
        <v>0</v>
      </c>
      <c r="AN65" s="19">
        <f t="shared" si="16"/>
        <v>0</v>
      </c>
      <c r="AO65" s="20">
        <f t="shared" si="17"/>
        <v>0</v>
      </c>
    </row>
    <row r="66" spans="3:41" ht="12.75">
      <c r="C66" s="29">
        <f aca="true" t="shared" si="27" ref="C66:Q66">IF(ISBLANK(C15),"",IF(NOT(OR(ISBLANK(B15),ISBLANK(D15))),"-",IF(NOT(ISBLANK(B15)),"}",IF(NOT(ISBLANK(D15)),"{",""))))</f>
      </c>
      <c r="D66" s="30">
        <f t="shared" si="27"/>
      </c>
      <c r="E66" s="30">
        <f t="shared" si="27"/>
      </c>
      <c r="F66" s="30">
        <f t="shared" si="27"/>
      </c>
      <c r="G66" s="30">
        <f t="shared" si="27"/>
      </c>
      <c r="H66" s="30">
        <f t="shared" si="27"/>
      </c>
      <c r="I66" s="30">
        <f t="shared" si="27"/>
      </c>
      <c r="J66" s="30">
        <f t="shared" si="27"/>
      </c>
      <c r="K66" s="30">
        <f t="shared" si="27"/>
      </c>
      <c r="L66" s="30">
        <f t="shared" si="27"/>
      </c>
      <c r="M66" s="30">
        <f t="shared" si="27"/>
      </c>
      <c r="N66" s="30">
        <f t="shared" si="27"/>
      </c>
      <c r="O66" s="30">
        <f t="shared" si="27"/>
      </c>
      <c r="P66" s="30">
        <f t="shared" si="27"/>
      </c>
      <c r="Q66" s="31">
        <f t="shared" si="27"/>
      </c>
      <c r="T66" s="68"/>
      <c r="U66" s="68"/>
      <c r="AA66" s="18">
        <f t="shared" si="3"/>
        <v>0</v>
      </c>
      <c r="AB66" s="19">
        <f t="shared" si="4"/>
        <v>0</v>
      </c>
      <c r="AC66" s="19">
        <f t="shared" si="5"/>
        <v>0</v>
      </c>
      <c r="AD66" s="19">
        <f t="shared" si="6"/>
        <v>0</v>
      </c>
      <c r="AE66" s="19">
        <f t="shared" si="7"/>
        <v>0</v>
      </c>
      <c r="AF66" s="19">
        <f t="shared" si="8"/>
        <v>0</v>
      </c>
      <c r="AG66" s="19">
        <f t="shared" si="9"/>
        <v>0</v>
      </c>
      <c r="AH66" s="19">
        <f t="shared" si="10"/>
        <v>0</v>
      </c>
      <c r="AI66" s="19">
        <f t="shared" si="11"/>
        <v>0</v>
      </c>
      <c r="AJ66" s="19">
        <f t="shared" si="12"/>
        <v>0</v>
      </c>
      <c r="AK66" s="19">
        <f t="shared" si="13"/>
        <v>0</v>
      </c>
      <c r="AL66" s="19">
        <f t="shared" si="14"/>
        <v>0</v>
      </c>
      <c r="AM66" s="19">
        <f t="shared" si="15"/>
        <v>0</v>
      </c>
      <c r="AN66" s="19">
        <f t="shared" si="16"/>
        <v>0</v>
      </c>
      <c r="AO66" s="20">
        <f t="shared" si="17"/>
        <v>0</v>
      </c>
    </row>
    <row r="67" spans="3:41" ht="12.75">
      <c r="C67" s="29">
        <f aca="true" t="shared" si="28" ref="C67:Q67">IF(ISBLANK(C16),"",IF(NOT(OR(ISBLANK(B16),ISBLANK(D16))),"-",IF(NOT(ISBLANK(B16)),"}",IF(NOT(ISBLANK(D16)),"{",""))))</f>
      </c>
      <c r="D67" s="30">
        <f t="shared" si="28"/>
      </c>
      <c r="E67" s="30">
        <f t="shared" si="28"/>
      </c>
      <c r="F67" s="30">
        <f t="shared" si="28"/>
      </c>
      <c r="G67" s="30">
        <f t="shared" si="28"/>
      </c>
      <c r="H67" s="30">
        <f t="shared" si="28"/>
      </c>
      <c r="I67" s="30">
        <f t="shared" si="28"/>
      </c>
      <c r="J67" s="30">
        <f t="shared" si="28"/>
      </c>
      <c r="K67" s="30">
        <f t="shared" si="28"/>
      </c>
      <c r="L67" s="30">
        <f t="shared" si="28"/>
      </c>
      <c r="M67" s="30">
        <f t="shared" si="28"/>
      </c>
      <c r="N67" s="30">
        <f t="shared" si="28"/>
      </c>
      <c r="O67" s="30">
        <f t="shared" si="28"/>
      </c>
      <c r="P67" s="30">
        <f t="shared" si="28"/>
      </c>
      <c r="Q67" s="31">
        <f t="shared" si="28"/>
      </c>
      <c r="T67" s="68"/>
      <c r="U67" s="68"/>
      <c r="AA67" s="18">
        <f t="shared" si="3"/>
        <v>0</v>
      </c>
      <c r="AB67" s="19">
        <f t="shared" si="4"/>
        <v>0</v>
      </c>
      <c r="AC67" s="19">
        <f t="shared" si="5"/>
        <v>0</v>
      </c>
      <c r="AD67" s="19">
        <f t="shared" si="6"/>
        <v>0</v>
      </c>
      <c r="AE67" s="19">
        <f t="shared" si="7"/>
        <v>0</v>
      </c>
      <c r="AF67" s="19">
        <f t="shared" si="8"/>
        <v>0</v>
      </c>
      <c r="AG67" s="19">
        <f t="shared" si="9"/>
        <v>0</v>
      </c>
      <c r="AH67" s="19">
        <f t="shared" si="10"/>
        <v>0</v>
      </c>
      <c r="AI67" s="19">
        <f t="shared" si="11"/>
        <v>0</v>
      </c>
      <c r="AJ67" s="19">
        <f t="shared" si="12"/>
        <v>0</v>
      </c>
      <c r="AK67" s="19">
        <f t="shared" si="13"/>
        <v>0</v>
      </c>
      <c r="AL67" s="19">
        <f t="shared" si="14"/>
        <v>0</v>
      </c>
      <c r="AM67" s="19">
        <f t="shared" si="15"/>
        <v>0</v>
      </c>
      <c r="AN67" s="19">
        <f t="shared" si="16"/>
        <v>0</v>
      </c>
      <c r="AO67" s="20">
        <f t="shared" si="17"/>
        <v>0</v>
      </c>
    </row>
    <row r="68" spans="3:41" ht="12.75">
      <c r="C68" s="29">
        <f aca="true" t="shared" si="29" ref="C68:Q68">IF(ISBLANK(C17),"",IF(NOT(OR(ISBLANK(B17),ISBLANK(D17))),"-",IF(NOT(ISBLANK(B17)),"}",IF(NOT(ISBLANK(D17)),"{",""))))</f>
      </c>
      <c r="D68" s="30">
        <f t="shared" si="29"/>
      </c>
      <c r="E68" s="30">
        <f t="shared" si="29"/>
      </c>
      <c r="F68" s="30">
        <f t="shared" si="29"/>
      </c>
      <c r="G68" s="30">
        <f t="shared" si="29"/>
      </c>
      <c r="H68" s="30">
        <f t="shared" si="29"/>
      </c>
      <c r="I68" s="30">
        <f t="shared" si="29"/>
      </c>
      <c r="J68" s="30">
        <f t="shared" si="29"/>
      </c>
      <c r="K68" s="30">
        <f t="shared" si="29"/>
      </c>
      <c r="L68" s="30">
        <f t="shared" si="29"/>
      </c>
      <c r="M68" s="30">
        <f t="shared" si="29"/>
      </c>
      <c r="N68" s="30">
        <f t="shared" si="29"/>
      </c>
      <c r="O68" s="30">
        <f t="shared" si="29"/>
      </c>
      <c r="P68" s="30">
        <f t="shared" si="29"/>
      </c>
      <c r="Q68" s="31">
        <f t="shared" si="29"/>
      </c>
      <c r="T68" s="68"/>
      <c r="U68" s="68"/>
      <c r="AA68" s="18">
        <f t="shared" si="3"/>
        <v>0</v>
      </c>
      <c r="AB68" s="19">
        <f t="shared" si="4"/>
        <v>0</v>
      </c>
      <c r="AC68" s="19">
        <f t="shared" si="5"/>
        <v>0</v>
      </c>
      <c r="AD68" s="19">
        <f t="shared" si="6"/>
        <v>0</v>
      </c>
      <c r="AE68" s="19">
        <f t="shared" si="7"/>
        <v>0</v>
      </c>
      <c r="AF68" s="19">
        <f t="shared" si="8"/>
        <v>0</v>
      </c>
      <c r="AG68" s="19">
        <f t="shared" si="9"/>
        <v>0</v>
      </c>
      <c r="AH68" s="19">
        <f t="shared" si="10"/>
        <v>0</v>
      </c>
      <c r="AI68" s="19">
        <f t="shared" si="11"/>
        <v>0</v>
      </c>
      <c r="AJ68" s="19">
        <f t="shared" si="12"/>
        <v>0</v>
      </c>
      <c r="AK68" s="19">
        <f t="shared" si="13"/>
        <v>0</v>
      </c>
      <c r="AL68" s="19">
        <f t="shared" si="14"/>
        <v>0</v>
      </c>
      <c r="AM68" s="19">
        <f t="shared" si="15"/>
        <v>0</v>
      </c>
      <c r="AN68" s="19">
        <f t="shared" si="16"/>
        <v>0</v>
      </c>
      <c r="AO68" s="20">
        <f t="shared" si="17"/>
        <v>0</v>
      </c>
    </row>
    <row r="69" spans="3:41" ht="12.75">
      <c r="C69" s="29">
        <f aca="true" t="shared" si="30" ref="C69:Q69">IF(ISBLANK(C18),"",IF(NOT(OR(ISBLANK(B18),ISBLANK(D18))),"-",IF(NOT(ISBLANK(B18)),"}",IF(NOT(ISBLANK(D18)),"{",""))))</f>
      </c>
      <c r="D69" s="30">
        <f t="shared" si="30"/>
      </c>
      <c r="E69" s="30">
        <f t="shared" si="30"/>
      </c>
      <c r="F69" s="30">
        <f t="shared" si="30"/>
      </c>
      <c r="G69" s="30">
        <f t="shared" si="30"/>
      </c>
      <c r="H69" s="30">
        <f t="shared" si="30"/>
      </c>
      <c r="I69" s="30">
        <f t="shared" si="30"/>
      </c>
      <c r="J69" s="30">
        <f t="shared" si="30"/>
      </c>
      <c r="K69" s="30">
        <f t="shared" si="30"/>
      </c>
      <c r="L69" s="30">
        <f t="shared" si="30"/>
      </c>
      <c r="M69" s="30">
        <f t="shared" si="30"/>
      </c>
      <c r="N69" s="30">
        <f t="shared" si="30"/>
      </c>
      <c r="O69" s="30">
        <f t="shared" si="30"/>
      </c>
      <c r="P69" s="30">
        <f t="shared" si="30"/>
      </c>
      <c r="Q69" s="31">
        <f t="shared" si="30"/>
      </c>
      <c r="T69" s="68"/>
      <c r="U69" s="68"/>
      <c r="AA69" s="18">
        <f t="shared" si="3"/>
        <v>0</v>
      </c>
      <c r="AB69" s="19">
        <f t="shared" si="4"/>
        <v>0</v>
      </c>
      <c r="AC69" s="19">
        <f t="shared" si="5"/>
        <v>0</v>
      </c>
      <c r="AD69" s="19">
        <f t="shared" si="6"/>
        <v>0</v>
      </c>
      <c r="AE69" s="19">
        <f t="shared" si="7"/>
        <v>0</v>
      </c>
      <c r="AF69" s="19">
        <f t="shared" si="8"/>
        <v>0</v>
      </c>
      <c r="AG69" s="19">
        <f t="shared" si="9"/>
        <v>0</v>
      </c>
      <c r="AH69" s="19">
        <f t="shared" si="10"/>
        <v>0</v>
      </c>
      <c r="AI69" s="19">
        <f t="shared" si="11"/>
        <v>0</v>
      </c>
      <c r="AJ69" s="19">
        <f t="shared" si="12"/>
        <v>0</v>
      </c>
      <c r="AK69" s="19">
        <f t="shared" si="13"/>
        <v>0</v>
      </c>
      <c r="AL69" s="19">
        <f t="shared" si="14"/>
        <v>0</v>
      </c>
      <c r="AM69" s="19">
        <f t="shared" si="15"/>
        <v>0</v>
      </c>
      <c r="AN69" s="19">
        <f t="shared" si="16"/>
        <v>0</v>
      </c>
      <c r="AO69" s="20">
        <f t="shared" si="17"/>
        <v>0</v>
      </c>
    </row>
    <row r="70" spans="3:41" ht="12.75">
      <c r="C70" s="32">
        <f aca="true" t="shared" si="31" ref="C70:Q70">IF(ISBLANK(C19),"",IF(NOT(OR(ISBLANK(B19),ISBLANK(D19))),"-",IF(NOT(ISBLANK(B19)),"}",IF(NOT(ISBLANK(D19)),"{",""))))</f>
      </c>
      <c r="D70" s="33">
        <f t="shared" si="31"/>
      </c>
      <c r="E70" s="33">
        <f t="shared" si="31"/>
      </c>
      <c r="F70" s="33">
        <f t="shared" si="31"/>
      </c>
      <c r="G70" s="33">
        <f t="shared" si="31"/>
      </c>
      <c r="H70" s="33">
        <f t="shared" si="31"/>
      </c>
      <c r="I70" s="33">
        <f t="shared" si="31"/>
      </c>
      <c r="J70" s="33">
        <f t="shared" si="31"/>
      </c>
      <c r="K70" s="33">
        <f t="shared" si="31"/>
      </c>
      <c r="L70" s="33">
        <f t="shared" si="31"/>
      </c>
      <c r="M70" s="33">
        <f t="shared" si="31"/>
      </c>
      <c r="N70" s="33">
        <f t="shared" si="31"/>
      </c>
      <c r="O70" s="33">
        <f t="shared" si="31"/>
      </c>
      <c r="P70" s="33">
        <f t="shared" si="31"/>
      </c>
      <c r="Q70" s="34">
        <f t="shared" si="31"/>
      </c>
      <c r="T70" s="68"/>
      <c r="U70" s="68"/>
      <c r="AA70" s="21">
        <f t="shared" si="3"/>
        <v>0</v>
      </c>
      <c r="AB70" s="22">
        <f t="shared" si="4"/>
        <v>0</v>
      </c>
      <c r="AC70" s="22">
        <f t="shared" si="5"/>
        <v>0</v>
      </c>
      <c r="AD70" s="22">
        <f t="shared" si="6"/>
        <v>0</v>
      </c>
      <c r="AE70" s="22">
        <f t="shared" si="7"/>
        <v>0</v>
      </c>
      <c r="AF70" s="22">
        <f t="shared" si="8"/>
        <v>0</v>
      </c>
      <c r="AG70" s="22">
        <f t="shared" si="9"/>
        <v>0</v>
      </c>
      <c r="AH70" s="22">
        <f t="shared" si="10"/>
        <v>0</v>
      </c>
      <c r="AI70" s="22">
        <f t="shared" si="11"/>
        <v>0</v>
      </c>
      <c r="AJ70" s="22">
        <f t="shared" si="12"/>
        <v>0</v>
      </c>
      <c r="AK70" s="22">
        <f t="shared" si="13"/>
        <v>0</v>
      </c>
      <c r="AL70" s="22">
        <f t="shared" si="14"/>
        <v>0</v>
      </c>
      <c r="AM70" s="22">
        <f t="shared" si="15"/>
        <v>0</v>
      </c>
      <c r="AN70" s="22">
        <f t="shared" si="16"/>
        <v>0</v>
      </c>
      <c r="AO70" s="23">
        <f t="shared" si="17"/>
        <v>0</v>
      </c>
    </row>
    <row r="71" spans="20:21" ht="12.75">
      <c r="T71" s="68"/>
      <c r="U71" s="68"/>
    </row>
    <row r="72" spans="20:21" ht="12.75">
      <c r="T72" s="68"/>
      <c r="U72" s="68"/>
    </row>
    <row r="73" spans="3:28" ht="12.75">
      <c r="C73" s="69">
        <f>COUNTIF(C74:Q88,"^")</f>
        <v>0</v>
      </c>
      <c r="D73" s="3" t="s">
        <v>33</v>
      </c>
      <c r="T73" s="68"/>
      <c r="U73" s="68"/>
      <c r="AA73" s="70">
        <f>SUM(AA74:AO88)</f>
        <v>0</v>
      </c>
      <c r="AB73" s="3" t="s">
        <v>44</v>
      </c>
    </row>
    <row r="74" spans="3:41" ht="12.75">
      <c r="C74" s="26">
        <f>IF(ISBLANK(C5),"",IF(NOT(OR(ISBLANK(C4),ISBLANK(C6))),"|",IF(NOT(ISBLANK(C4)),"v",IF(NOT(ISBLANK(C6)),"^",""))))</f>
      </c>
      <c r="D74" s="27">
        <f aca="true" t="shared" si="32" ref="D74:Q74">IF(ISBLANK(D5),"",IF(NOT(OR(ISBLANK(D4),ISBLANK(D6))),"|",IF(NOT(ISBLANK(D4)),"v",IF(NOT(ISBLANK(D6)),"^",""))))</f>
      </c>
      <c r="E74" s="27">
        <f t="shared" si="32"/>
      </c>
      <c r="F74" s="27">
        <f t="shared" si="32"/>
      </c>
      <c r="G74" s="27">
        <f t="shared" si="32"/>
      </c>
      <c r="H74" s="27">
        <f t="shared" si="32"/>
      </c>
      <c r="I74" s="27">
        <f t="shared" si="32"/>
      </c>
      <c r="J74" s="27">
        <f t="shared" si="32"/>
      </c>
      <c r="K74" s="27">
        <f t="shared" si="32"/>
      </c>
      <c r="L74" s="27">
        <f t="shared" si="32"/>
      </c>
      <c r="M74" s="27">
        <f t="shared" si="32"/>
      </c>
      <c r="N74" s="27">
        <f t="shared" si="32"/>
      </c>
      <c r="O74" s="27">
        <f t="shared" si="32"/>
      </c>
      <c r="P74" s="27">
        <f t="shared" si="32"/>
      </c>
      <c r="Q74" s="28">
        <f t="shared" si="32"/>
      </c>
      <c r="T74" s="68"/>
      <c r="U74" s="68"/>
      <c r="AA74" s="6">
        <f aca="true" t="shared" si="33" ref="AA74:AA88">LOOKUP(C5,Letters,LetValues)*AA5</f>
        <v>0</v>
      </c>
      <c r="AB74" s="7">
        <f aca="true" t="shared" si="34" ref="AB74:AB88">LOOKUP(D5,Letters,LetValues)*AB5</f>
        <v>0</v>
      </c>
      <c r="AC74" s="7">
        <f aca="true" t="shared" si="35" ref="AC74:AC88">LOOKUP(E5,Letters,LetValues)*AC5</f>
        <v>0</v>
      </c>
      <c r="AD74" s="7">
        <f aca="true" t="shared" si="36" ref="AD74:AD88">LOOKUP(F5,Letters,LetValues)*AD5</f>
        <v>0</v>
      </c>
      <c r="AE74" s="7">
        <f aca="true" t="shared" si="37" ref="AE74:AE88">LOOKUP(G5,Letters,LetValues)*AE5</f>
        <v>0</v>
      </c>
      <c r="AF74" s="7">
        <f aca="true" t="shared" si="38" ref="AF74:AF88">LOOKUP(H5,Letters,LetValues)*AF5</f>
        <v>0</v>
      </c>
      <c r="AG74" s="7">
        <f aca="true" t="shared" si="39" ref="AG74:AG88">LOOKUP(I5,Letters,LetValues)*AG5</f>
        <v>0</v>
      </c>
      <c r="AH74" s="7">
        <f aca="true" t="shared" si="40" ref="AH74:AH88">LOOKUP(J5,Letters,LetValues)*AH5</f>
        <v>0</v>
      </c>
      <c r="AI74" s="7">
        <f aca="true" t="shared" si="41" ref="AI74:AI88">LOOKUP(K5,Letters,LetValues)*AI5</f>
        <v>0</v>
      </c>
      <c r="AJ74" s="7">
        <f aca="true" t="shared" si="42" ref="AJ74:AJ88">LOOKUP(L5,Letters,LetValues)*AJ5</f>
        <v>0</v>
      </c>
      <c r="AK74" s="7">
        <f aca="true" t="shared" si="43" ref="AK74:AK88">LOOKUP(M5,Letters,LetValues)*AK5</f>
        <v>0</v>
      </c>
      <c r="AL74" s="7">
        <f aca="true" t="shared" si="44" ref="AL74:AL88">LOOKUP(N5,Letters,LetValues)*AL5</f>
        <v>0</v>
      </c>
      <c r="AM74" s="7">
        <f aca="true" t="shared" si="45" ref="AM74:AM88">LOOKUP(O5,Letters,LetValues)*AM5</f>
        <v>0</v>
      </c>
      <c r="AN74" s="7">
        <f aca="true" t="shared" si="46" ref="AN74:AN88">LOOKUP(P5,Letters,LetValues)*AN5</f>
        <v>0</v>
      </c>
      <c r="AO74" s="8">
        <f aca="true" t="shared" si="47" ref="AO74:AO88">LOOKUP(Q5,Letters,LetValues)*AO5</f>
        <v>0</v>
      </c>
    </row>
    <row r="75" spans="3:41" ht="12.75">
      <c r="C75" s="29">
        <f aca="true" t="shared" si="48" ref="C75:Q75">IF(ISBLANK(C6),"",IF(NOT(OR(ISBLANK(C5),ISBLANK(C7))),"|",IF(NOT(ISBLANK(C5)),"v",IF(NOT(ISBLANK(C7)),"^",""))))</f>
      </c>
      <c r="D75" s="30">
        <f t="shared" si="48"/>
      </c>
      <c r="E75" s="30">
        <f t="shared" si="48"/>
      </c>
      <c r="F75" s="30">
        <f t="shared" si="48"/>
      </c>
      <c r="G75" s="30">
        <f t="shared" si="48"/>
      </c>
      <c r="H75" s="30">
        <f t="shared" si="48"/>
      </c>
      <c r="I75" s="30">
        <f t="shared" si="48"/>
      </c>
      <c r="J75" s="30">
        <f t="shared" si="48"/>
      </c>
      <c r="K75" s="30">
        <f t="shared" si="48"/>
      </c>
      <c r="L75" s="30">
        <f t="shared" si="48"/>
      </c>
      <c r="M75" s="30">
        <f t="shared" si="48"/>
      </c>
      <c r="N75" s="30">
        <f t="shared" si="48"/>
      </c>
      <c r="O75" s="30">
        <f t="shared" si="48"/>
      </c>
      <c r="P75" s="30">
        <f t="shared" si="48"/>
      </c>
      <c r="Q75" s="31">
        <f t="shared" si="48"/>
      </c>
      <c r="T75" s="68"/>
      <c r="U75" s="68"/>
      <c r="AA75" s="9">
        <f t="shared" si="33"/>
        <v>0</v>
      </c>
      <c r="AB75" s="10">
        <f t="shared" si="34"/>
        <v>0</v>
      </c>
      <c r="AC75" s="10">
        <f t="shared" si="35"/>
        <v>0</v>
      </c>
      <c r="AD75" s="10">
        <f t="shared" si="36"/>
        <v>0</v>
      </c>
      <c r="AE75" s="10">
        <f t="shared" si="37"/>
        <v>0</v>
      </c>
      <c r="AF75" s="10">
        <f t="shared" si="38"/>
        <v>0</v>
      </c>
      <c r="AG75" s="10">
        <f t="shared" si="39"/>
        <v>0</v>
      </c>
      <c r="AH75" s="10">
        <f t="shared" si="40"/>
        <v>0</v>
      </c>
      <c r="AI75" s="10">
        <f t="shared" si="41"/>
        <v>0</v>
      </c>
      <c r="AJ75" s="10">
        <f t="shared" si="42"/>
        <v>0</v>
      </c>
      <c r="AK75" s="10">
        <f t="shared" si="43"/>
        <v>0</v>
      </c>
      <c r="AL75" s="10">
        <f t="shared" si="44"/>
        <v>0</v>
      </c>
      <c r="AM75" s="10">
        <f t="shared" si="45"/>
        <v>0</v>
      </c>
      <c r="AN75" s="10">
        <f t="shared" si="46"/>
        <v>0</v>
      </c>
      <c r="AO75" s="11">
        <f t="shared" si="47"/>
        <v>0</v>
      </c>
    </row>
    <row r="76" spans="3:41" ht="12.75">
      <c r="C76" s="29">
        <f aca="true" t="shared" si="49" ref="C76:Q76">IF(ISBLANK(C7),"",IF(NOT(OR(ISBLANK(C6),ISBLANK(C8))),"|",IF(NOT(ISBLANK(C6)),"v",IF(NOT(ISBLANK(C8)),"^",""))))</f>
      </c>
      <c r="D76" s="30">
        <f t="shared" si="49"/>
      </c>
      <c r="E76" s="30">
        <f t="shared" si="49"/>
      </c>
      <c r="F76" s="30">
        <f t="shared" si="49"/>
      </c>
      <c r="G76" s="30">
        <f t="shared" si="49"/>
      </c>
      <c r="H76" s="30">
        <f t="shared" si="49"/>
      </c>
      <c r="I76" s="30">
        <f t="shared" si="49"/>
      </c>
      <c r="J76" s="30">
        <f t="shared" si="49"/>
      </c>
      <c r="K76" s="30">
        <f t="shared" si="49"/>
      </c>
      <c r="L76" s="30">
        <f t="shared" si="49"/>
      </c>
      <c r="M76" s="30">
        <f t="shared" si="49"/>
      </c>
      <c r="N76" s="30">
        <f t="shared" si="49"/>
      </c>
      <c r="O76" s="30">
        <f t="shared" si="49"/>
      </c>
      <c r="P76" s="30">
        <f t="shared" si="49"/>
      </c>
      <c r="Q76" s="31">
        <f t="shared" si="49"/>
      </c>
      <c r="T76" s="68"/>
      <c r="U76" s="68"/>
      <c r="AA76" s="9">
        <f t="shared" si="33"/>
        <v>0</v>
      </c>
      <c r="AB76" s="10">
        <f t="shared" si="34"/>
        <v>0</v>
      </c>
      <c r="AC76" s="10">
        <f t="shared" si="35"/>
        <v>0</v>
      </c>
      <c r="AD76" s="10">
        <f t="shared" si="36"/>
        <v>0</v>
      </c>
      <c r="AE76" s="10">
        <f t="shared" si="37"/>
        <v>0</v>
      </c>
      <c r="AF76" s="10">
        <f t="shared" si="38"/>
        <v>0</v>
      </c>
      <c r="AG76" s="10">
        <f t="shared" si="39"/>
        <v>0</v>
      </c>
      <c r="AH76" s="10">
        <f t="shared" si="40"/>
        <v>0</v>
      </c>
      <c r="AI76" s="10">
        <f t="shared" si="41"/>
        <v>0</v>
      </c>
      <c r="AJ76" s="10">
        <f t="shared" si="42"/>
        <v>0</v>
      </c>
      <c r="AK76" s="10">
        <f t="shared" si="43"/>
        <v>0</v>
      </c>
      <c r="AL76" s="10">
        <f t="shared" si="44"/>
        <v>0</v>
      </c>
      <c r="AM76" s="10">
        <f t="shared" si="45"/>
        <v>0</v>
      </c>
      <c r="AN76" s="10">
        <f t="shared" si="46"/>
        <v>0</v>
      </c>
      <c r="AO76" s="11">
        <f t="shared" si="47"/>
        <v>0</v>
      </c>
    </row>
    <row r="77" spans="3:41" ht="12.75">
      <c r="C77" s="29">
        <f aca="true" t="shared" si="50" ref="C77:Q77">IF(ISBLANK(C8),"",IF(NOT(OR(ISBLANK(C7),ISBLANK(C9))),"|",IF(NOT(ISBLANK(C7)),"v",IF(NOT(ISBLANK(C9)),"^",""))))</f>
      </c>
      <c r="D77" s="30">
        <f t="shared" si="50"/>
      </c>
      <c r="E77" s="30">
        <f t="shared" si="50"/>
      </c>
      <c r="F77" s="30">
        <f t="shared" si="50"/>
      </c>
      <c r="G77" s="30">
        <f t="shared" si="50"/>
      </c>
      <c r="H77" s="30">
        <f t="shared" si="50"/>
      </c>
      <c r="I77" s="30">
        <f t="shared" si="50"/>
      </c>
      <c r="J77" s="30">
        <f t="shared" si="50"/>
      </c>
      <c r="K77" s="30">
        <f t="shared" si="50"/>
      </c>
      <c r="L77" s="30">
        <f t="shared" si="50"/>
      </c>
      <c r="M77" s="30">
        <f t="shared" si="50"/>
      </c>
      <c r="N77" s="30">
        <f t="shared" si="50"/>
      </c>
      <c r="O77" s="30">
        <f t="shared" si="50"/>
      </c>
      <c r="P77" s="30">
        <f t="shared" si="50"/>
      </c>
      <c r="Q77" s="31">
        <f t="shared" si="50"/>
      </c>
      <c r="T77" s="68"/>
      <c r="U77" s="68"/>
      <c r="AA77" s="9">
        <f t="shared" si="33"/>
        <v>0</v>
      </c>
      <c r="AB77" s="10">
        <f t="shared" si="34"/>
        <v>0</v>
      </c>
      <c r="AC77" s="10">
        <f t="shared" si="35"/>
        <v>0</v>
      </c>
      <c r="AD77" s="10">
        <f t="shared" si="36"/>
        <v>0</v>
      </c>
      <c r="AE77" s="10">
        <f t="shared" si="37"/>
        <v>0</v>
      </c>
      <c r="AF77" s="10">
        <f t="shared" si="38"/>
        <v>0</v>
      </c>
      <c r="AG77" s="10">
        <f t="shared" si="39"/>
        <v>0</v>
      </c>
      <c r="AH77" s="10">
        <f t="shared" si="40"/>
        <v>0</v>
      </c>
      <c r="AI77" s="10">
        <f t="shared" si="41"/>
        <v>0</v>
      </c>
      <c r="AJ77" s="10">
        <f t="shared" si="42"/>
        <v>0</v>
      </c>
      <c r="AK77" s="10">
        <f t="shared" si="43"/>
        <v>0</v>
      </c>
      <c r="AL77" s="10">
        <f t="shared" si="44"/>
        <v>0</v>
      </c>
      <c r="AM77" s="10">
        <f t="shared" si="45"/>
        <v>0</v>
      </c>
      <c r="AN77" s="10">
        <f t="shared" si="46"/>
        <v>0</v>
      </c>
      <c r="AO77" s="11">
        <f t="shared" si="47"/>
        <v>0</v>
      </c>
    </row>
    <row r="78" spans="3:41" ht="12.75">
      <c r="C78" s="29">
        <f aca="true" t="shared" si="51" ref="C78:Q78">IF(ISBLANK(C9),"",IF(NOT(OR(ISBLANK(C8),ISBLANK(C10))),"|",IF(NOT(ISBLANK(C8)),"v",IF(NOT(ISBLANK(C10)),"^",""))))</f>
      </c>
      <c r="D78" s="30">
        <f t="shared" si="51"/>
      </c>
      <c r="E78" s="30">
        <f t="shared" si="51"/>
      </c>
      <c r="F78" s="30">
        <f t="shared" si="51"/>
      </c>
      <c r="G78" s="30">
        <f t="shared" si="51"/>
      </c>
      <c r="H78" s="30">
        <f t="shared" si="51"/>
      </c>
      <c r="I78" s="30">
        <f t="shared" si="51"/>
      </c>
      <c r="J78" s="30">
        <f t="shared" si="51"/>
      </c>
      <c r="K78" s="30">
        <f t="shared" si="51"/>
      </c>
      <c r="L78" s="30">
        <f t="shared" si="51"/>
      </c>
      <c r="M78" s="30">
        <f t="shared" si="51"/>
      </c>
      <c r="N78" s="30">
        <f t="shared" si="51"/>
      </c>
      <c r="O78" s="30">
        <f t="shared" si="51"/>
      </c>
      <c r="P78" s="30">
        <f t="shared" si="51"/>
      </c>
      <c r="Q78" s="31">
        <f t="shared" si="51"/>
      </c>
      <c r="T78" s="68"/>
      <c r="U78" s="68"/>
      <c r="AA78" s="9">
        <f t="shared" si="33"/>
        <v>0</v>
      </c>
      <c r="AB78" s="10">
        <f t="shared" si="34"/>
        <v>0</v>
      </c>
      <c r="AC78" s="10">
        <f t="shared" si="35"/>
        <v>0</v>
      </c>
      <c r="AD78" s="10">
        <f t="shared" si="36"/>
        <v>0</v>
      </c>
      <c r="AE78" s="10">
        <f t="shared" si="37"/>
        <v>0</v>
      </c>
      <c r="AF78" s="10">
        <f t="shared" si="38"/>
        <v>0</v>
      </c>
      <c r="AG78" s="10">
        <f t="shared" si="39"/>
        <v>0</v>
      </c>
      <c r="AH78" s="10">
        <f t="shared" si="40"/>
        <v>0</v>
      </c>
      <c r="AI78" s="10">
        <f t="shared" si="41"/>
        <v>0</v>
      </c>
      <c r="AJ78" s="10">
        <f t="shared" si="42"/>
        <v>0</v>
      </c>
      <c r="AK78" s="10">
        <f t="shared" si="43"/>
        <v>0</v>
      </c>
      <c r="AL78" s="10">
        <f t="shared" si="44"/>
        <v>0</v>
      </c>
      <c r="AM78" s="10">
        <f t="shared" si="45"/>
        <v>0</v>
      </c>
      <c r="AN78" s="10">
        <f t="shared" si="46"/>
        <v>0</v>
      </c>
      <c r="AO78" s="11">
        <f t="shared" si="47"/>
        <v>0</v>
      </c>
    </row>
    <row r="79" spans="3:41" ht="12.75">
      <c r="C79" s="29">
        <f aca="true" t="shared" si="52" ref="C79:Q79">IF(ISBLANK(C10),"",IF(NOT(OR(ISBLANK(C9),ISBLANK(C11))),"|",IF(NOT(ISBLANK(C9)),"v",IF(NOT(ISBLANK(C11)),"^",""))))</f>
      </c>
      <c r="D79" s="30">
        <f t="shared" si="52"/>
      </c>
      <c r="E79" s="30">
        <f t="shared" si="52"/>
      </c>
      <c r="F79" s="30">
        <f t="shared" si="52"/>
      </c>
      <c r="G79" s="30">
        <f t="shared" si="52"/>
      </c>
      <c r="H79" s="30">
        <f t="shared" si="52"/>
      </c>
      <c r="I79" s="30">
        <f t="shared" si="52"/>
      </c>
      <c r="J79" s="30">
        <f t="shared" si="52"/>
      </c>
      <c r="K79" s="30">
        <f t="shared" si="52"/>
      </c>
      <c r="L79" s="30">
        <f t="shared" si="52"/>
      </c>
      <c r="M79" s="30">
        <f t="shared" si="52"/>
      </c>
      <c r="N79" s="30">
        <f t="shared" si="52"/>
      </c>
      <c r="O79" s="30">
        <f t="shared" si="52"/>
      </c>
      <c r="P79" s="30">
        <f t="shared" si="52"/>
      </c>
      <c r="Q79" s="31">
        <f t="shared" si="52"/>
      </c>
      <c r="T79" s="68"/>
      <c r="U79" s="68"/>
      <c r="AA79" s="9">
        <f t="shared" si="33"/>
        <v>0</v>
      </c>
      <c r="AB79" s="10">
        <f t="shared" si="34"/>
        <v>0</v>
      </c>
      <c r="AC79" s="10">
        <f t="shared" si="35"/>
        <v>0</v>
      </c>
      <c r="AD79" s="10">
        <f t="shared" si="36"/>
        <v>0</v>
      </c>
      <c r="AE79" s="10">
        <f t="shared" si="37"/>
        <v>0</v>
      </c>
      <c r="AF79" s="10">
        <f t="shared" si="38"/>
        <v>0</v>
      </c>
      <c r="AG79" s="10">
        <f t="shared" si="39"/>
        <v>0</v>
      </c>
      <c r="AH79" s="10">
        <f t="shared" si="40"/>
        <v>0</v>
      </c>
      <c r="AI79" s="10">
        <f t="shared" si="41"/>
        <v>0</v>
      </c>
      <c r="AJ79" s="10">
        <f t="shared" si="42"/>
        <v>0</v>
      </c>
      <c r="AK79" s="10">
        <f t="shared" si="43"/>
        <v>0</v>
      </c>
      <c r="AL79" s="10">
        <f t="shared" si="44"/>
        <v>0</v>
      </c>
      <c r="AM79" s="10">
        <f t="shared" si="45"/>
        <v>0</v>
      </c>
      <c r="AN79" s="10">
        <f t="shared" si="46"/>
        <v>0</v>
      </c>
      <c r="AO79" s="11">
        <f t="shared" si="47"/>
        <v>0</v>
      </c>
    </row>
    <row r="80" spans="3:41" ht="12.75">
      <c r="C80" s="29">
        <f aca="true" t="shared" si="53" ref="C80:Q80">IF(ISBLANK(C11),"",IF(NOT(OR(ISBLANK(C10),ISBLANK(C12))),"|",IF(NOT(ISBLANK(C10)),"v",IF(NOT(ISBLANK(C12)),"^",""))))</f>
      </c>
      <c r="D80" s="30">
        <f t="shared" si="53"/>
      </c>
      <c r="E80" s="30">
        <f t="shared" si="53"/>
      </c>
      <c r="F80" s="30">
        <f t="shared" si="53"/>
      </c>
      <c r="G80" s="30">
        <f t="shared" si="53"/>
      </c>
      <c r="H80" s="30">
        <f t="shared" si="53"/>
      </c>
      <c r="I80" s="30">
        <f t="shared" si="53"/>
      </c>
      <c r="J80" s="30">
        <f t="shared" si="53"/>
      </c>
      <c r="K80" s="30">
        <f t="shared" si="53"/>
      </c>
      <c r="L80" s="30">
        <f t="shared" si="53"/>
      </c>
      <c r="M80" s="30">
        <f t="shared" si="53"/>
      </c>
      <c r="N80" s="30">
        <f t="shared" si="53"/>
      </c>
      <c r="O80" s="30">
        <f t="shared" si="53"/>
      </c>
      <c r="P80" s="30">
        <f t="shared" si="53"/>
      </c>
      <c r="Q80" s="31">
        <f t="shared" si="53"/>
      </c>
      <c r="T80" s="68"/>
      <c r="U80" s="68"/>
      <c r="AA80" s="9">
        <f t="shared" si="33"/>
        <v>0</v>
      </c>
      <c r="AB80" s="10">
        <f t="shared" si="34"/>
        <v>0</v>
      </c>
      <c r="AC80" s="10">
        <f t="shared" si="35"/>
        <v>0</v>
      </c>
      <c r="AD80" s="10">
        <f t="shared" si="36"/>
        <v>0</v>
      </c>
      <c r="AE80" s="10">
        <f t="shared" si="37"/>
        <v>0</v>
      </c>
      <c r="AF80" s="10">
        <f t="shared" si="38"/>
        <v>0</v>
      </c>
      <c r="AG80" s="10">
        <f t="shared" si="39"/>
        <v>0</v>
      </c>
      <c r="AH80" s="10">
        <f t="shared" si="40"/>
        <v>0</v>
      </c>
      <c r="AI80" s="10">
        <f t="shared" si="41"/>
        <v>0</v>
      </c>
      <c r="AJ80" s="10">
        <f t="shared" si="42"/>
        <v>0</v>
      </c>
      <c r="AK80" s="10">
        <f t="shared" si="43"/>
        <v>0</v>
      </c>
      <c r="AL80" s="10">
        <f t="shared" si="44"/>
        <v>0</v>
      </c>
      <c r="AM80" s="10">
        <f t="shared" si="45"/>
        <v>0</v>
      </c>
      <c r="AN80" s="10">
        <f t="shared" si="46"/>
        <v>0</v>
      </c>
      <c r="AO80" s="11">
        <f t="shared" si="47"/>
        <v>0</v>
      </c>
    </row>
    <row r="81" spans="3:41" ht="12.75">
      <c r="C81" s="29">
        <f aca="true" t="shared" si="54" ref="C81:Q81">IF(ISBLANK(C12),"",IF(NOT(OR(ISBLANK(C11),ISBLANK(C13))),"|",IF(NOT(ISBLANK(C11)),"v",IF(NOT(ISBLANK(C13)),"^",""))))</f>
      </c>
      <c r="D81" s="30">
        <f t="shared" si="54"/>
      </c>
      <c r="E81" s="30">
        <f t="shared" si="54"/>
      </c>
      <c r="F81" s="30">
        <f t="shared" si="54"/>
      </c>
      <c r="G81" s="30">
        <f t="shared" si="54"/>
      </c>
      <c r="H81" s="30">
        <f t="shared" si="54"/>
      </c>
      <c r="I81" s="30">
        <f t="shared" si="54"/>
      </c>
      <c r="J81" s="30">
        <f t="shared" si="54"/>
      </c>
      <c r="K81" s="30">
        <f t="shared" si="54"/>
      </c>
      <c r="L81" s="30">
        <f t="shared" si="54"/>
      </c>
      <c r="M81" s="30">
        <f t="shared" si="54"/>
      </c>
      <c r="N81" s="30">
        <f t="shared" si="54"/>
      </c>
      <c r="O81" s="30">
        <f t="shared" si="54"/>
      </c>
      <c r="P81" s="30">
        <f t="shared" si="54"/>
      </c>
      <c r="Q81" s="31">
        <f t="shared" si="54"/>
      </c>
      <c r="T81" s="68"/>
      <c r="U81" s="68"/>
      <c r="AA81" s="9">
        <f t="shared" si="33"/>
        <v>0</v>
      </c>
      <c r="AB81" s="10">
        <f t="shared" si="34"/>
        <v>0</v>
      </c>
      <c r="AC81" s="10">
        <f t="shared" si="35"/>
        <v>0</v>
      </c>
      <c r="AD81" s="10">
        <f t="shared" si="36"/>
        <v>0</v>
      </c>
      <c r="AE81" s="10">
        <f t="shared" si="37"/>
        <v>0</v>
      </c>
      <c r="AF81" s="10">
        <f t="shared" si="38"/>
        <v>0</v>
      </c>
      <c r="AG81" s="10">
        <f t="shared" si="39"/>
        <v>0</v>
      </c>
      <c r="AH81" s="10">
        <f t="shared" si="40"/>
        <v>0</v>
      </c>
      <c r="AI81" s="10">
        <f t="shared" si="41"/>
        <v>0</v>
      </c>
      <c r="AJ81" s="10">
        <f t="shared" si="42"/>
        <v>0</v>
      </c>
      <c r="AK81" s="10">
        <f t="shared" si="43"/>
        <v>0</v>
      </c>
      <c r="AL81" s="10">
        <f t="shared" si="44"/>
        <v>0</v>
      </c>
      <c r="AM81" s="10">
        <f t="shared" si="45"/>
        <v>0</v>
      </c>
      <c r="AN81" s="10">
        <f t="shared" si="46"/>
        <v>0</v>
      </c>
      <c r="AO81" s="11">
        <f t="shared" si="47"/>
        <v>0</v>
      </c>
    </row>
    <row r="82" spans="3:41" ht="12.75">
      <c r="C82" s="29">
        <f aca="true" t="shared" si="55" ref="C82:Q82">IF(ISBLANK(C13),"",IF(NOT(OR(ISBLANK(C12),ISBLANK(C14))),"|",IF(NOT(ISBLANK(C12)),"v",IF(NOT(ISBLANK(C14)),"^",""))))</f>
      </c>
      <c r="D82" s="30">
        <f t="shared" si="55"/>
      </c>
      <c r="E82" s="30">
        <f t="shared" si="55"/>
      </c>
      <c r="F82" s="30">
        <f t="shared" si="55"/>
      </c>
      <c r="G82" s="30">
        <f t="shared" si="55"/>
      </c>
      <c r="H82" s="30">
        <f t="shared" si="55"/>
      </c>
      <c r="I82" s="30">
        <f t="shared" si="55"/>
      </c>
      <c r="J82" s="30">
        <f t="shared" si="55"/>
      </c>
      <c r="K82" s="30">
        <f t="shared" si="55"/>
      </c>
      <c r="L82" s="30">
        <f t="shared" si="55"/>
      </c>
      <c r="M82" s="30">
        <f t="shared" si="55"/>
      </c>
      <c r="N82" s="30">
        <f t="shared" si="55"/>
      </c>
      <c r="O82" s="30">
        <f t="shared" si="55"/>
      </c>
      <c r="P82" s="30">
        <f t="shared" si="55"/>
      </c>
      <c r="Q82" s="31">
        <f t="shared" si="55"/>
      </c>
      <c r="T82" s="68"/>
      <c r="U82" s="68"/>
      <c r="AA82" s="9">
        <f t="shared" si="33"/>
        <v>0</v>
      </c>
      <c r="AB82" s="10">
        <f t="shared" si="34"/>
        <v>0</v>
      </c>
      <c r="AC82" s="10">
        <f t="shared" si="35"/>
        <v>0</v>
      </c>
      <c r="AD82" s="10">
        <f t="shared" si="36"/>
        <v>0</v>
      </c>
      <c r="AE82" s="10">
        <f t="shared" si="37"/>
        <v>0</v>
      </c>
      <c r="AF82" s="10">
        <f t="shared" si="38"/>
        <v>0</v>
      </c>
      <c r="AG82" s="10">
        <f t="shared" si="39"/>
        <v>0</v>
      </c>
      <c r="AH82" s="10">
        <f t="shared" si="40"/>
        <v>0</v>
      </c>
      <c r="AI82" s="10">
        <f t="shared" si="41"/>
        <v>0</v>
      </c>
      <c r="AJ82" s="10">
        <f t="shared" si="42"/>
        <v>0</v>
      </c>
      <c r="AK82" s="10">
        <f t="shared" si="43"/>
        <v>0</v>
      </c>
      <c r="AL82" s="10">
        <f t="shared" si="44"/>
        <v>0</v>
      </c>
      <c r="AM82" s="10">
        <f t="shared" si="45"/>
        <v>0</v>
      </c>
      <c r="AN82" s="10">
        <f t="shared" si="46"/>
        <v>0</v>
      </c>
      <c r="AO82" s="11">
        <f t="shared" si="47"/>
        <v>0</v>
      </c>
    </row>
    <row r="83" spans="3:41" ht="12.75">
      <c r="C83" s="29">
        <f aca="true" t="shared" si="56" ref="C83:Q83">IF(ISBLANK(C14),"",IF(NOT(OR(ISBLANK(C13),ISBLANK(C15))),"|",IF(NOT(ISBLANK(C13)),"v",IF(NOT(ISBLANK(C15)),"^",""))))</f>
      </c>
      <c r="D83" s="30">
        <f t="shared" si="56"/>
      </c>
      <c r="E83" s="30">
        <f t="shared" si="56"/>
      </c>
      <c r="F83" s="30">
        <f t="shared" si="56"/>
      </c>
      <c r="G83" s="30">
        <f t="shared" si="56"/>
      </c>
      <c r="H83" s="30">
        <f t="shared" si="56"/>
      </c>
      <c r="I83" s="30">
        <f t="shared" si="56"/>
      </c>
      <c r="J83" s="30">
        <f t="shared" si="56"/>
      </c>
      <c r="K83" s="30">
        <f t="shared" si="56"/>
      </c>
      <c r="L83" s="30">
        <f t="shared" si="56"/>
      </c>
      <c r="M83" s="30">
        <f t="shared" si="56"/>
      </c>
      <c r="N83" s="30">
        <f t="shared" si="56"/>
      </c>
      <c r="O83" s="30">
        <f t="shared" si="56"/>
      </c>
      <c r="P83" s="30">
        <f t="shared" si="56"/>
      </c>
      <c r="Q83" s="31">
        <f t="shared" si="56"/>
      </c>
      <c r="T83" s="68"/>
      <c r="U83" s="68"/>
      <c r="AA83" s="9">
        <f t="shared" si="33"/>
        <v>0</v>
      </c>
      <c r="AB83" s="10">
        <f t="shared" si="34"/>
        <v>0</v>
      </c>
      <c r="AC83" s="10">
        <f t="shared" si="35"/>
        <v>0</v>
      </c>
      <c r="AD83" s="10">
        <f t="shared" si="36"/>
        <v>0</v>
      </c>
      <c r="AE83" s="10">
        <f t="shared" si="37"/>
        <v>0</v>
      </c>
      <c r="AF83" s="10">
        <f t="shared" si="38"/>
        <v>0</v>
      </c>
      <c r="AG83" s="10">
        <f t="shared" si="39"/>
        <v>0</v>
      </c>
      <c r="AH83" s="10">
        <f t="shared" si="40"/>
        <v>0</v>
      </c>
      <c r="AI83" s="10">
        <f t="shared" si="41"/>
        <v>0</v>
      </c>
      <c r="AJ83" s="10">
        <f t="shared" si="42"/>
        <v>0</v>
      </c>
      <c r="AK83" s="10">
        <f t="shared" si="43"/>
        <v>0</v>
      </c>
      <c r="AL83" s="10">
        <f t="shared" si="44"/>
        <v>0</v>
      </c>
      <c r="AM83" s="10">
        <f t="shared" si="45"/>
        <v>0</v>
      </c>
      <c r="AN83" s="10">
        <f t="shared" si="46"/>
        <v>0</v>
      </c>
      <c r="AO83" s="11">
        <f t="shared" si="47"/>
        <v>0</v>
      </c>
    </row>
    <row r="84" spans="3:41" ht="12.75">
      <c r="C84" s="29">
        <f aca="true" t="shared" si="57" ref="C84:Q84">IF(ISBLANK(C15),"",IF(NOT(OR(ISBLANK(C14),ISBLANK(C16))),"|",IF(NOT(ISBLANK(C14)),"v",IF(NOT(ISBLANK(C16)),"^",""))))</f>
      </c>
      <c r="D84" s="30">
        <f t="shared" si="57"/>
      </c>
      <c r="E84" s="30">
        <f t="shared" si="57"/>
      </c>
      <c r="F84" s="30">
        <f t="shared" si="57"/>
      </c>
      <c r="G84" s="30">
        <f t="shared" si="57"/>
      </c>
      <c r="H84" s="30">
        <f t="shared" si="57"/>
      </c>
      <c r="I84" s="30">
        <f t="shared" si="57"/>
      </c>
      <c r="J84" s="30">
        <f t="shared" si="57"/>
      </c>
      <c r="K84" s="30">
        <f t="shared" si="57"/>
      </c>
      <c r="L84" s="30">
        <f t="shared" si="57"/>
      </c>
      <c r="M84" s="30">
        <f t="shared" si="57"/>
      </c>
      <c r="N84" s="30">
        <f t="shared" si="57"/>
      </c>
      <c r="O84" s="30">
        <f t="shared" si="57"/>
      </c>
      <c r="P84" s="30">
        <f t="shared" si="57"/>
      </c>
      <c r="Q84" s="31">
        <f t="shared" si="57"/>
      </c>
      <c r="AA84" s="9">
        <f t="shared" si="33"/>
        <v>0</v>
      </c>
      <c r="AB84" s="10">
        <f t="shared" si="34"/>
        <v>0</v>
      </c>
      <c r="AC84" s="10">
        <f t="shared" si="35"/>
        <v>0</v>
      </c>
      <c r="AD84" s="10">
        <f t="shared" si="36"/>
        <v>0</v>
      </c>
      <c r="AE84" s="10">
        <f t="shared" si="37"/>
        <v>0</v>
      </c>
      <c r="AF84" s="10">
        <f t="shared" si="38"/>
        <v>0</v>
      </c>
      <c r="AG84" s="10">
        <f t="shared" si="39"/>
        <v>0</v>
      </c>
      <c r="AH84" s="10">
        <f t="shared" si="40"/>
        <v>0</v>
      </c>
      <c r="AI84" s="10">
        <f t="shared" si="41"/>
        <v>0</v>
      </c>
      <c r="AJ84" s="10">
        <f t="shared" si="42"/>
        <v>0</v>
      </c>
      <c r="AK84" s="10">
        <f t="shared" si="43"/>
        <v>0</v>
      </c>
      <c r="AL84" s="10">
        <f t="shared" si="44"/>
        <v>0</v>
      </c>
      <c r="AM84" s="10">
        <f t="shared" si="45"/>
        <v>0</v>
      </c>
      <c r="AN84" s="10">
        <f t="shared" si="46"/>
        <v>0</v>
      </c>
      <c r="AO84" s="11">
        <f t="shared" si="47"/>
        <v>0</v>
      </c>
    </row>
    <row r="85" spans="3:41" ht="12.75">
      <c r="C85" s="29">
        <f aca="true" t="shared" si="58" ref="C85:Q85">IF(ISBLANK(C16),"",IF(NOT(OR(ISBLANK(C15),ISBLANK(C17))),"|",IF(NOT(ISBLANK(C15)),"v",IF(NOT(ISBLANK(C17)),"^",""))))</f>
      </c>
      <c r="D85" s="30">
        <f t="shared" si="58"/>
      </c>
      <c r="E85" s="30">
        <f t="shared" si="58"/>
      </c>
      <c r="F85" s="30">
        <f t="shared" si="58"/>
      </c>
      <c r="G85" s="30">
        <f t="shared" si="58"/>
      </c>
      <c r="H85" s="30">
        <f t="shared" si="58"/>
      </c>
      <c r="I85" s="30">
        <f t="shared" si="58"/>
      </c>
      <c r="J85" s="30">
        <f t="shared" si="58"/>
      </c>
      <c r="K85" s="30">
        <f t="shared" si="58"/>
      </c>
      <c r="L85" s="30">
        <f t="shared" si="58"/>
      </c>
      <c r="M85" s="30">
        <f t="shared" si="58"/>
      </c>
      <c r="N85" s="30">
        <f t="shared" si="58"/>
      </c>
      <c r="O85" s="30">
        <f t="shared" si="58"/>
      </c>
      <c r="P85" s="30">
        <f t="shared" si="58"/>
      </c>
      <c r="Q85" s="31">
        <f t="shared" si="58"/>
      </c>
      <c r="AA85" s="9">
        <f t="shared" si="33"/>
        <v>0</v>
      </c>
      <c r="AB85" s="10">
        <f t="shared" si="34"/>
        <v>0</v>
      </c>
      <c r="AC85" s="10">
        <f t="shared" si="35"/>
        <v>0</v>
      </c>
      <c r="AD85" s="10">
        <f t="shared" si="36"/>
        <v>0</v>
      </c>
      <c r="AE85" s="10">
        <f t="shared" si="37"/>
        <v>0</v>
      </c>
      <c r="AF85" s="10">
        <f t="shared" si="38"/>
        <v>0</v>
      </c>
      <c r="AG85" s="10">
        <f t="shared" si="39"/>
        <v>0</v>
      </c>
      <c r="AH85" s="10">
        <f t="shared" si="40"/>
        <v>0</v>
      </c>
      <c r="AI85" s="10">
        <f t="shared" si="41"/>
        <v>0</v>
      </c>
      <c r="AJ85" s="10">
        <f t="shared" si="42"/>
        <v>0</v>
      </c>
      <c r="AK85" s="10">
        <f t="shared" si="43"/>
        <v>0</v>
      </c>
      <c r="AL85" s="10">
        <f t="shared" si="44"/>
        <v>0</v>
      </c>
      <c r="AM85" s="10">
        <f t="shared" si="45"/>
        <v>0</v>
      </c>
      <c r="AN85" s="10">
        <f t="shared" si="46"/>
        <v>0</v>
      </c>
      <c r="AO85" s="11">
        <f t="shared" si="47"/>
        <v>0</v>
      </c>
    </row>
    <row r="86" spans="3:41" ht="12.75">
      <c r="C86" s="29">
        <f aca="true" t="shared" si="59" ref="C86:Q86">IF(ISBLANK(C17),"",IF(NOT(OR(ISBLANK(C16),ISBLANK(C18))),"|",IF(NOT(ISBLANK(C16)),"v",IF(NOT(ISBLANK(C18)),"^",""))))</f>
      </c>
      <c r="D86" s="30">
        <f t="shared" si="59"/>
      </c>
      <c r="E86" s="30">
        <f t="shared" si="59"/>
      </c>
      <c r="F86" s="30">
        <f t="shared" si="59"/>
      </c>
      <c r="G86" s="30">
        <f t="shared" si="59"/>
      </c>
      <c r="H86" s="30">
        <f t="shared" si="59"/>
      </c>
      <c r="I86" s="30">
        <f t="shared" si="59"/>
      </c>
      <c r="J86" s="30">
        <f t="shared" si="59"/>
      </c>
      <c r="K86" s="30">
        <f t="shared" si="59"/>
      </c>
      <c r="L86" s="30">
        <f t="shared" si="59"/>
      </c>
      <c r="M86" s="30">
        <f t="shared" si="59"/>
      </c>
      <c r="N86" s="30">
        <f t="shared" si="59"/>
      </c>
      <c r="O86" s="30">
        <f t="shared" si="59"/>
      </c>
      <c r="P86" s="30">
        <f t="shared" si="59"/>
      </c>
      <c r="Q86" s="31">
        <f t="shared" si="59"/>
      </c>
      <c r="AA86" s="9">
        <f t="shared" si="33"/>
        <v>0</v>
      </c>
      <c r="AB86" s="10">
        <f t="shared" si="34"/>
        <v>0</v>
      </c>
      <c r="AC86" s="10">
        <f t="shared" si="35"/>
        <v>0</v>
      </c>
      <c r="AD86" s="10">
        <f t="shared" si="36"/>
        <v>0</v>
      </c>
      <c r="AE86" s="10">
        <f t="shared" si="37"/>
        <v>0</v>
      </c>
      <c r="AF86" s="10">
        <f t="shared" si="38"/>
        <v>0</v>
      </c>
      <c r="AG86" s="10">
        <f t="shared" si="39"/>
        <v>0</v>
      </c>
      <c r="AH86" s="10">
        <f t="shared" si="40"/>
        <v>0</v>
      </c>
      <c r="AI86" s="10">
        <f t="shared" si="41"/>
        <v>0</v>
      </c>
      <c r="AJ86" s="10">
        <f t="shared" si="42"/>
        <v>0</v>
      </c>
      <c r="AK86" s="10">
        <f t="shared" si="43"/>
        <v>0</v>
      </c>
      <c r="AL86" s="10">
        <f t="shared" si="44"/>
        <v>0</v>
      </c>
      <c r="AM86" s="10">
        <f t="shared" si="45"/>
        <v>0</v>
      </c>
      <c r="AN86" s="10">
        <f t="shared" si="46"/>
        <v>0</v>
      </c>
      <c r="AO86" s="11">
        <f t="shared" si="47"/>
        <v>0</v>
      </c>
    </row>
    <row r="87" spans="3:41" ht="12.75">
      <c r="C87" s="29">
        <f aca="true" t="shared" si="60" ref="C87:Q87">IF(ISBLANK(C18),"",IF(NOT(OR(ISBLANK(C17),ISBLANK(C19))),"|",IF(NOT(ISBLANK(C17)),"v",IF(NOT(ISBLANK(C19)),"^",""))))</f>
      </c>
      <c r="D87" s="30">
        <f t="shared" si="60"/>
      </c>
      <c r="E87" s="30">
        <f t="shared" si="60"/>
      </c>
      <c r="F87" s="30">
        <f t="shared" si="60"/>
      </c>
      <c r="G87" s="30">
        <f t="shared" si="60"/>
      </c>
      <c r="H87" s="30">
        <f t="shared" si="60"/>
      </c>
      <c r="I87" s="30">
        <f t="shared" si="60"/>
      </c>
      <c r="J87" s="30">
        <f t="shared" si="60"/>
      </c>
      <c r="K87" s="30">
        <f t="shared" si="60"/>
      </c>
      <c r="L87" s="30">
        <f t="shared" si="60"/>
      </c>
      <c r="M87" s="30">
        <f t="shared" si="60"/>
      </c>
      <c r="N87" s="30">
        <f t="shared" si="60"/>
      </c>
      <c r="O87" s="30">
        <f t="shared" si="60"/>
      </c>
      <c r="P87" s="30">
        <f t="shared" si="60"/>
      </c>
      <c r="Q87" s="31">
        <f t="shared" si="60"/>
      </c>
      <c r="AA87" s="9">
        <f t="shared" si="33"/>
        <v>0</v>
      </c>
      <c r="AB87" s="10">
        <f t="shared" si="34"/>
        <v>0</v>
      </c>
      <c r="AC87" s="10">
        <f t="shared" si="35"/>
        <v>0</v>
      </c>
      <c r="AD87" s="10">
        <f t="shared" si="36"/>
        <v>0</v>
      </c>
      <c r="AE87" s="10">
        <f t="shared" si="37"/>
        <v>0</v>
      </c>
      <c r="AF87" s="10">
        <f t="shared" si="38"/>
        <v>0</v>
      </c>
      <c r="AG87" s="10">
        <f t="shared" si="39"/>
        <v>0</v>
      </c>
      <c r="AH87" s="10">
        <f t="shared" si="40"/>
        <v>0</v>
      </c>
      <c r="AI87" s="10">
        <f t="shared" si="41"/>
        <v>0</v>
      </c>
      <c r="AJ87" s="10">
        <f t="shared" si="42"/>
        <v>0</v>
      </c>
      <c r="AK87" s="10">
        <f t="shared" si="43"/>
        <v>0</v>
      </c>
      <c r="AL87" s="10">
        <f t="shared" si="44"/>
        <v>0</v>
      </c>
      <c r="AM87" s="10">
        <f t="shared" si="45"/>
        <v>0</v>
      </c>
      <c r="AN87" s="10">
        <f t="shared" si="46"/>
        <v>0</v>
      </c>
      <c r="AO87" s="11">
        <f t="shared" si="47"/>
        <v>0</v>
      </c>
    </row>
    <row r="88" spans="3:41" ht="12.75">
      <c r="C88" s="32">
        <f aca="true" t="shared" si="61" ref="C88:Q88">IF(ISBLANK(C19),"",IF(NOT(OR(ISBLANK(C18),ISBLANK(C20))),"|",IF(NOT(ISBLANK(C18)),"v",IF(NOT(ISBLANK(C20)),"^",""))))</f>
      </c>
      <c r="D88" s="33">
        <f t="shared" si="61"/>
      </c>
      <c r="E88" s="33">
        <f t="shared" si="61"/>
      </c>
      <c r="F88" s="33">
        <f t="shared" si="61"/>
      </c>
      <c r="G88" s="33">
        <f t="shared" si="61"/>
      </c>
      <c r="H88" s="33">
        <f t="shared" si="61"/>
      </c>
      <c r="I88" s="33">
        <f t="shared" si="61"/>
      </c>
      <c r="J88" s="33">
        <f t="shared" si="61"/>
      </c>
      <c r="K88" s="33">
        <f t="shared" si="61"/>
      </c>
      <c r="L88" s="33">
        <f t="shared" si="61"/>
      </c>
      <c r="M88" s="33">
        <f t="shared" si="61"/>
      </c>
      <c r="N88" s="33">
        <f t="shared" si="61"/>
      </c>
      <c r="O88" s="33">
        <f t="shared" si="61"/>
      </c>
      <c r="P88" s="33">
        <f t="shared" si="61"/>
      </c>
      <c r="Q88" s="34">
        <f t="shared" si="61"/>
      </c>
      <c r="AA88" s="12">
        <f t="shared" si="33"/>
        <v>0</v>
      </c>
      <c r="AB88" s="13">
        <f t="shared" si="34"/>
        <v>0</v>
      </c>
      <c r="AC88" s="13">
        <f t="shared" si="35"/>
        <v>0</v>
      </c>
      <c r="AD88" s="13">
        <f t="shared" si="36"/>
        <v>0</v>
      </c>
      <c r="AE88" s="13">
        <f t="shared" si="37"/>
        <v>0</v>
      </c>
      <c r="AF88" s="13">
        <f t="shared" si="38"/>
        <v>0</v>
      </c>
      <c r="AG88" s="13">
        <f t="shared" si="39"/>
        <v>0</v>
      </c>
      <c r="AH88" s="13">
        <f t="shared" si="40"/>
        <v>0</v>
      </c>
      <c r="AI88" s="13">
        <f t="shared" si="41"/>
        <v>0</v>
      </c>
      <c r="AJ88" s="13">
        <f t="shared" si="42"/>
        <v>0</v>
      </c>
      <c r="AK88" s="13">
        <f t="shared" si="43"/>
        <v>0</v>
      </c>
      <c r="AL88" s="13">
        <f t="shared" si="44"/>
        <v>0</v>
      </c>
      <c r="AM88" s="13">
        <f t="shared" si="45"/>
        <v>0</v>
      </c>
      <c r="AN88" s="13">
        <f t="shared" si="46"/>
        <v>0</v>
      </c>
      <c r="AO88" s="14">
        <f t="shared" si="47"/>
        <v>0</v>
      </c>
    </row>
    <row r="91" spans="3:4" ht="12.75">
      <c r="C91" s="35">
        <f>SUM(C92:Q106)</f>
        <v>0</v>
      </c>
      <c r="D91" s="3" t="s">
        <v>39</v>
      </c>
    </row>
    <row r="92" spans="3:17" ht="12.75">
      <c r="C92" s="6">
        <f ca="1">IF(C56="{",SUM(AA74:OFFSET(AA74,0,MATCH("}",D56:$Q56,0)))*PRODUCT(AT5:OFFSET(AT5,0,MATCH("}",D56:$Q56,0))),"")</f>
      </c>
      <c r="D92" s="7">
        <f ca="1">IF(D56="{",SUM(AB74:OFFSET(AB74,0,MATCH("}",E56:$Q56,0)))*PRODUCT(AU5:OFFSET(AU5,0,MATCH("}",E56:$Q56,0))),"")</f>
      </c>
      <c r="E92" s="7">
        <f ca="1">IF(E56="{",SUM(AC74:OFFSET(AC74,0,MATCH("}",F56:$Q56,0)))*PRODUCT(AV5:OFFSET(AV5,0,MATCH("}",F56:$Q56,0))),"")</f>
      </c>
      <c r="F92" s="7">
        <f ca="1">IF(F56="{",SUM(AD74:OFFSET(AD74,0,MATCH("}",G56:$Q56,0)))*PRODUCT(AW5:OFFSET(AW5,0,MATCH("}",G56:$Q56,0))),"")</f>
      </c>
      <c r="G92" s="7">
        <f ca="1">IF(G56="{",SUM(AE74:OFFSET(AE74,0,MATCH("}",H56:$Q56,0)))*PRODUCT(AX5:OFFSET(AX5,0,MATCH("}",H56:$Q56,0))),"")</f>
      </c>
      <c r="H92" s="7">
        <f ca="1">IF(H56="{",SUM(AF74:OFFSET(AF74,0,MATCH("}",I56:$Q56,0)))*PRODUCT(AY5:OFFSET(AY5,0,MATCH("}",I56:$Q56,0))),"")</f>
      </c>
      <c r="I92" s="7">
        <f ca="1">IF(I56="{",SUM(AG74:OFFSET(AG74,0,MATCH("}",J56:$Q56,0)))*PRODUCT(AZ5:OFFSET(AZ5,0,MATCH("}",J56:$Q56,0))),"")</f>
      </c>
      <c r="J92" s="7">
        <f ca="1">IF(J56="{",SUM(AH74:OFFSET(AH74,0,MATCH("}",K56:$Q56,0)))*PRODUCT(BA5:OFFSET(BA5,0,MATCH("}",K56:$Q56,0))),"")</f>
      </c>
      <c r="K92" s="7">
        <f ca="1">IF(K56="{",SUM(AI74:OFFSET(AI74,0,MATCH("}",L56:$Q56,0)))*PRODUCT(BB5:OFFSET(BB5,0,MATCH("}",L56:$Q56,0))),"")</f>
      </c>
      <c r="L92" s="7">
        <f ca="1">IF(L56="{",SUM(AJ74:OFFSET(AJ74,0,MATCH("}",M56:$Q56,0)))*PRODUCT(BC5:OFFSET(BC5,0,MATCH("}",M56:$Q56,0))),"")</f>
      </c>
      <c r="M92" s="7">
        <f ca="1">IF(M56="{",SUM(AK74:OFFSET(AK74,0,MATCH("}",N56:$Q56,0)))*PRODUCT(BD5:OFFSET(BD5,0,MATCH("}",N56:$Q56,0))),"")</f>
      </c>
      <c r="N92" s="7">
        <f ca="1">IF(N56="{",SUM(AL74:OFFSET(AL74,0,MATCH("}",O56:$Q56,0)))*PRODUCT(BE5:OFFSET(BE5,0,MATCH("}",O56:$Q56,0))),"")</f>
      </c>
      <c r="O92" s="7">
        <f ca="1">IF(O56="{",SUM(AM74:OFFSET(AM74,0,MATCH("}",P56:$Q56,0)))*PRODUCT(BF5:OFFSET(BF5,0,MATCH("}",P56:$Q56,0))),"")</f>
      </c>
      <c r="P92" s="7">
        <f ca="1">IF(P56="{",SUM(AN74:OFFSET(AN74,0,MATCH("}",Q56:$Q56,0)))*PRODUCT(BG5:OFFSET(BG5,0,MATCH("}",Q56:$Q56,0))),"")</f>
      </c>
      <c r="Q92" s="8">
        <f ca="1">IF(Q56="{",SUM(AO74:OFFSET(AO74,0,MATCH("}",$Q56:R56,0)))*PRODUCT(BH5:OFFSET(BH5,0,MATCH("}",$Q56:R56,0))),"")</f>
      </c>
    </row>
    <row r="93" spans="3:17" ht="12.75">
      <c r="C93" s="9">
        <f ca="1">IF(C57="{",SUM(AA75:OFFSET(AA75,0,MATCH("}",D57:$Q57,0)))*PRODUCT(AT6:OFFSET(AT6,0,MATCH("}",D57:$Q57,0))),"")</f>
      </c>
      <c r="D93" s="10">
        <f ca="1">IF(D57="{",SUM(AB75:OFFSET(AB75,0,MATCH("}",E57:$Q57,0)))*PRODUCT(AU6:OFFSET(AU6,0,MATCH("}",E57:$Q57,0))),"")</f>
      </c>
      <c r="E93" s="10">
        <f ca="1">IF(E57="{",SUM(AC75:OFFSET(AC75,0,MATCH("}",F57:$Q57,0)))*PRODUCT(AV6:OFFSET(AV6,0,MATCH("}",F57:$Q57,0))),"")</f>
      </c>
      <c r="F93" s="10">
        <f ca="1">IF(F57="{",SUM(AD75:OFFSET(AD75,0,MATCH("}",G57:$Q57,0)))*PRODUCT(AW6:OFFSET(AW6,0,MATCH("}",G57:$Q57,0))),"")</f>
      </c>
      <c r="G93" s="10">
        <f ca="1">IF(G57="{",SUM(AE75:OFFSET(AE75,0,MATCH("}",H57:$Q57,0)))*PRODUCT(AX6:OFFSET(AX6,0,MATCH("}",H57:$Q57,0))),"")</f>
      </c>
      <c r="H93" s="10">
        <f ca="1">IF(H57="{",SUM(AF75:OFFSET(AF75,0,MATCH("}",I57:$Q57,0)))*PRODUCT(AY6:OFFSET(AY6,0,MATCH("}",I57:$Q57,0))),"")</f>
      </c>
      <c r="I93" s="10">
        <f ca="1">IF(I57="{",SUM(AG75:OFFSET(AG75,0,MATCH("}",J57:$Q57,0)))*PRODUCT(AZ6:OFFSET(AZ6,0,MATCH("}",J57:$Q57,0))),"")</f>
      </c>
      <c r="J93" s="10">
        <f ca="1">IF(J57="{",SUM(AH75:OFFSET(AH75,0,MATCH("}",K57:$Q57,0)))*PRODUCT(BA6:OFFSET(BA6,0,MATCH("}",K57:$Q57,0))),"")</f>
      </c>
      <c r="K93" s="10">
        <f ca="1">IF(K57="{",SUM(AI75:OFFSET(AI75,0,MATCH("}",L57:$Q57,0)))*PRODUCT(BB6:OFFSET(BB6,0,MATCH("}",L57:$Q57,0))),"")</f>
      </c>
      <c r="L93" s="10">
        <f ca="1">IF(L57="{",SUM(AJ75:OFFSET(AJ75,0,MATCH("}",M57:$Q57,0)))*PRODUCT(BC6:OFFSET(BC6,0,MATCH("}",M57:$Q57,0))),"")</f>
      </c>
      <c r="M93" s="10">
        <f ca="1">IF(M57="{",SUM(AK75:OFFSET(AK75,0,MATCH("}",N57:$Q57,0)))*PRODUCT(BD6:OFFSET(BD6,0,MATCH("}",N57:$Q57,0))),"")</f>
      </c>
      <c r="N93" s="10">
        <f ca="1">IF(N57="{",SUM(AL75:OFFSET(AL75,0,MATCH("}",O57:$Q57,0)))*PRODUCT(BE6:OFFSET(BE6,0,MATCH("}",O57:$Q57,0))),"")</f>
      </c>
      <c r="O93" s="10">
        <f ca="1">IF(O57="{",SUM(AM75:OFFSET(AM75,0,MATCH("}",P57:$Q57,0)))*PRODUCT(BF6:OFFSET(BF6,0,MATCH("}",P57:$Q57,0))),"")</f>
      </c>
      <c r="P93" s="10">
        <f ca="1">IF(P57="{",SUM(AN75:OFFSET(AN75,0,MATCH("}",Q57:$Q57,0)))*PRODUCT(BG6:OFFSET(BG6,0,MATCH("}",Q57:$Q57,0))),"")</f>
      </c>
      <c r="Q93" s="11">
        <f ca="1">IF(Q57="{",SUM(AO75:OFFSET(AO75,0,MATCH("}",$Q57:R57,0)))*PRODUCT(BH6:OFFSET(BH6,0,MATCH("}",$Q57:R57,0))),"")</f>
      </c>
    </row>
    <row r="94" spans="3:17" ht="12.75">
      <c r="C94" s="9">
        <f ca="1">IF(C58="{",SUM(AA76:OFFSET(AA76,0,MATCH("}",D58:$Q58,0)))*PRODUCT(AT7:OFFSET(AT7,0,MATCH("}",D58:$Q58,0))),"")</f>
      </c>
      <c r="D94" s="10">
        <f ca="1">IF(D58="{",SUM(AB76:OFFSET(AB76,0,MATCH("}",E58:$Q58,0)))*PRODUCT(AU7:OFFSET(AU7,0,MATCH("}",E58:$Q58,0))),"")</f>
      </c>
      <c r="E94" s="10">
        <f ca="1">IF(E58="{",SUM(AC76:OFFSET(AC76,0,MATCH("}",F58:$Q58,0)))*PRODUCT(AV7:OFFSET(AV7,0,MATCH("}",F58:$Q58,0))),"")</f>
      </c>
      <c r="F94" s="10">
        <f ca="1">IF(F58="{",SUM(AD76:OFFSET(AD76,0,MATCH("}",G58:$Q58,0)))*PRODUCT(AW7:OFFSET(AW7,0,MATCH("}",G58:$Q58,0))),"")</f>
      </c>
      <c r="G94" s="10">
        <f ca="1">IF(G58="{",SUM(AE76:OFFSET(AE76,0,MATCH("}",H58:$Q58,0)))*PRODUCT(AX7:OFFSET(AX7,0,MATCH("}",H58:$Q58,0))),"")</f>
      </c>
      <c r="H94" s="10">
        <f ca="1">IF(H58="{",SUM(AF76:OFFSET(AF76,0,MATCH("}",I58:$Q58,0)))*PRODUCT(AY7:OFFSET(AY7,0,MATCH("}",I58:$Q58,0))),"")</f>
      </c>
      <c r="I94" s="10">
        <f ca="1">IF(I58="{",SUM(AG76:OFFSET(AG76,0,MATCH("}",J58:$Q58,0)))*PRODUCT(AZ7:OFFSET(AZ7,0,MATCH("}",J58:$Q58,0))),"")</f>
      </c>
      <c r="J94" s="10">
        <f ca="1">IF(J58="{",SUM(AH76:OFFSET(AH76,0,MATCH("}",K58:$Q58,0)))*PRODUCT(BA7:OFFSET(BA7,0,MATCH("}",K58:$Q58,0))),"")</f>
      </c>
      <c r="K94" s="10">
        <f ca="1">IF(K58="{",SUM(AI76:OFFSET(AI76,0,MATCH("}",L58:$Q58,0)))*PRODUCT(BB7:OFFSET(BB7,0,MATCH("}",L58:$Q58,0))),"")</f>
      </c>
      <c r="L94" s="10">
        <f ca="1">IF(L58="{",SUM(AJ76:OFFSET(AJ76,0,MATCH("}",M58:$Q58,0)))*PRODUCT(BC7:OFFSET(BC7,0,MATCH("}",M58:$Q58,0))),"")</f>
      </c>
      <c r="M94" s="10">
        <f ca="1">IF(M58="{",SUM(AK76:OFFSET(AK76,0,MATCH("}",N58:$Q58,0)))*PRODUCT(BD7:OFFSET(BD7,0,MATCH("}",N58:$Q58,0))),"")</f>
      </c>
      <c r="N94" s="10">
        <f ca="1">IF(N58="{",SUM(AL76:OFFSET(AL76,0,MATCH("}",O58:$Q58,0)))*PRODUCT(BE7:OFFSET(BE7,0,MATCH("}",O58:$Q58,0))),"")</f>
      </c>
      <c r="O94" s="10">
        <f ca="1">IF(O58="{",SUM(AM76:OFFSET(AM76,0,MATCH("}",P58:$Q58,0)))*PRODUCT(BF7:OFFSET(BF7,0,MATCH("}",P58:$Q58,0))),"")</f>
      </c>
      <c r="P94" s="10">
        <f ca="1">IF(P58="{",SUM(AN76:OFFSET(AN76,0,MATCH("}",Q58:$Q58,0)))*PRODUCT(BG7:OFFSET(BG7,0,MATCH("}",Q58:$Q58,0))),"")</f>
      </c>
      <c r="Q94" s="11">
        <f ca="1">IF(Q58="{",SUM(AO76:OFFSET(AO76,0,MATCH("}",$Q58:R58,0)))*PRODUCT(BH7:OFFSET(BH7,0,MATCH("}",$Q58:R58,0))),"")</f>
      </c>
    </row>
    <row r="95" spans="3:17" ht="12.75">
      <c r="C95" s="9">
        <f ca="1">IF(C59="{",SUM(AA77:OFFSET(AA77,0,MATCH("}",D59:$Q59,0)))*PRODUCT(AT8:OFFSET(AT8,0,MATCH("}",D59:$Q59,0))),"")</f>
      </c>
      <c r="D95" s="10">
        <f ca="1">IF(D59="{",SUM(AB77:OFFSET(AB77,0,MATCH("}",E59:$Q59,0)))*PRODUCT(AU8:OFFSET(AU8,0,MATCH("}",E59:$Q59,0))),"")</f>
      </c>
      <c r="E95" s="10">
        <f ca="1">IF(E59="{",SUM(AC77:OFFSET(AC77,0,MATCH("}",F59:$Q59,0)))*PRODUCT(AV8:OFFSET(AV8,0,MATCH("}",F59:$Q59,0))),"")</f>
      </c>
      <c r="F95" s="10">
        <f ca="1">IF(F59="{",SUM(AD77:OFFSET(AD77,0,MATCH("}",G59:$Q59,0)))*PRODUCT(AW8:OFFSET(AW8,0,MATCH("}",G59:$Q59,0))),"")</f>
      </c>
      <c r="G95" s="10">
        <f ca="1">IF(G59="{",SUM(AE77:OFFSET(AE77,0,MATCH("}",H59:$Q59,0)))*PRODUCT(AX8:OFFSET(AX8,0,MATCH("}",H59:$Q59,0))),"")</f>
      </c>
      <c r="H95" s="10">
        <f ca="1">IF(H59="{",SUM(AF77:OFFSET(AF77,0,MATCH("}",I59:$Q59,0)))*PRODUCT(AY8:OFFSET(AY8,0,MATCH("}",I59:$Q59,0))),"")</f>
      </c>
      <c r="I95" s="10">
        <f ca="1">IF(I59="{",SUM(AG77:OFFSET(AG77,0,MATCH("}",J59:$Q59,0)))*PRODUCT(AZ8:OFFSET(AZ8,0,MATCH("}",J59:$Q59,0))),"")</f>
      </c>
      <c r="J95" s="10">
        <f ca="1">IF(J59="{",SUM(AH77:OFFSET(AH77,0,MATCH("}",K59:$Q59,0)))*PRODUCT(BA8:OFFSET(BA8,0,MATCH("}",K59:$Q59,0))),"")</f>
      </c>
      <c r="K95" s="10">
        <f ca="1">IF(K59="{",SUM(AI77:OFFSET(AI77,0,MATCH("}",L59:$Q59,0)))*PRODUCT(BB8:OFFSET(BB8,0,MATCH("}",L59:$Q59,0))),"")</f>
      </c>
      <c r="L95" s="10">
        <f ca="1">IF(L59="{",SUM(AJ77:OFFSET(AJ77,0,MATCH("}",M59:$Q59,0)))*PRODUCT(BC8:OFFSET(BC8,0,MATCH("}",M59:$Q59,0))),"")</f>
      </c>
      <c r="M95" s="10">
        <f ca="1">IF(M59="{",SUM(AK77:OFFSET(AK77,0,MATCH("}",N59:$Q59,0)))*PRODUCT(BD8:OFFSET(BD8,0,MATCH("}",N59:$Q59,0))),"")</f>
      </c>
      <c r="N95" s="10">
        <f ca="1">IF(N59="{",SUM(AL77:OFFSET(AL77,0,MATCH("}",O59:$Q59,0)))*PRODUCT(BE8:OFFSET(BE8,0,MATCH("}",O59:$Q59,0))),"")</f>
      </c>
      <c r="O95" s="10">
        <f ca="1">IF(O59="{",SUM(AM77:OFFSET(AM77,0,MATCH("}",P59:$Q59,0)))*PRODUCT(BF8:OFFSET(BF8,0,MATCH("}",P59:$Q59,0))),"")</f>
      </c>
      <c r="P95" s="10">
        <f ca="1">IF(P59="{",SUM(AN77:OFFSET(AN77,0,MATCH("}",Q59:$Q59,0)))*PRODUCT(BG8:OFFSET(BG8,0,MATCH("}",Q59:$Q59,0))),"")</f>
      </c>
      <c r="Q95" s="11">
        <f ca="1">IF(Q59="{",SUM(AO77:OFFSET(AO77,0,MATCH("}",$Q59:R59,0)))*PRODUCT(BH8:OFFSET(BH8,0,MATCH("}",$Q59:R59,0))),"")</f>
      </c>
    </row>
    <row r="96" spans="3:17" ht="12.75">
      <c r="C96" s="9">
        <f ca="1">IF(C60="{",SUM(AA78:OFFSET(AA78,0,MATCH("}",D60:$Q60,0)))*PRODUCT(AT9:OFFSET(AT9,0,MATCH("}",D60:$Q60,0))),"")</f>
      </c>
      <c r="D96" s="10">
        <f ca="1">IF(D60="{",SUM(AB78:OFFSET(AB78,0,MATCH("}",E60:$Q60,0)))*PRODUCT(AU9:OFFSET(AU9,0,MATCH("}",E60:$Q60,0))),"")</f>
      </c>
      <c r="E96" s="10">
        <f ca="1">IF(E60="{",SUM(AC78:OFFSET(AC78,0,MATCH("}",F60:$Q60,0)))*PRODUCT(AV9:OFFSET(AV9,0,MATCH("}",F60:$Q60,0))),"")</f>
      </c>
      <c r="F96" s="10">
        <f ca="1">IF(F60="{",SUM(AD78:OFFSET(AD78,0,MATCH("}",G60:$Q60,0)))*PRODUCT(AW9:OFFSET(AW9,0,MATCH("}",G60:$Q60,0))),"")</f>
      </c>
      <c r="G96" s="10">
        <f ca="1">IF(G60="{",SUM(AE78:OFFSET(AE78,0,MATCH("}",H60:$Q60,0)))*PRODUCT(AX9:OFFSET(AX9,0,MATCH("}",H60:$Q60,0))),"")</f>
      </c>
      <c r="H96" s="10">
        <f ca="1">IF(H60="{",SUM(AF78:OFFSET(AF78,0,MATCH("}",I60:$Q60,0)))*PRODUCT(AY9:OFFSET(AY9,0,MATCH("}",I60:$Q60,0))),"")</f>
      </c>
      <c r="I96" s="10">
        <f ca="1">IF(I60="{",SUM(AG78:OFFSET(AG78,0,MATCH("}",J60:$Q60,0)))*PRODUCT(AZ9:OFFSET(AZ9,0,MATCH("}",J60:$Q60,0))),"")</f>
      </c>
      <c r="J96" s="10">
        <f ca="1">IF(J60="{",SUM(AH78:OFFSET(AH78,0,MATCH("}",K60:$Q60,0)))*PRODUCT(BA9:OFFSET(BA9,0,MATCH("}",K60:$Q60,0))),"")</f>
      </c>
      <c r="K96" s="10">
        <f ca="1">IF(K60="{",SUM(AI78:OFFSET(AI78,0,MATCH("}",L60:$Q60,0)))*PRODUCT(BB9:OFFSET(BB9,0,MATCH("}",L60:$Q60,0))),"")</f>
      </c>
      <c r="L96" s="10">
        <f ca="1">IF(L60="{",SUM(AJ78:OFFSET(AJ78,0,MATCH("}",M60:$Q60,0)))*PRODUCT(BC9:OFFSET(BC9,0,MATCH("}",M60:$Q60,0))),"")</f>
      </c>
      <c r="M96" s="10">
        <f ca="1">IF(M60="{",SUM(AK78:OFFSET(AK78,0,MATCH("}",N60:$Q60,0)))*PRODUCT(BD9:OFFSET(BD9,0,MATCH("}",N60:$Q60,0))),"")</f>
      </c>
      <c r="N96" s="10">
        <f ca="1">IF(N60="{",SUM(AL78:OFFSET(AL78,0,MATCH("}",O60:$Q60,0)))*PRODUCT(BE9:OFFSET(BE9,0,MATCH("}",O60:$Q60,0))),"")</f>
      </c>
      <c r="O96" s="10">
        <f ca="1">IF(O60="{",SUM(AM78:OFFSET(AM78,0,MATCH("}",P60:$Q60,0)))*PRODUCT(BF9:OFFSET(BF9,0,MATCH("}",P60:$Q60,0))),"")</f>
      </c>
      <c r="P96" s="10">
        <f ca="1">IF(P60="{",SUM(AN78:OFFSET(AN78,0,MATCH("}",Q60:$Q60,0)))*PRODUCT(BG9:OFFSET(BG9,0,MATCH("}",Q60:$Q60,0))),"")</f>
      </c>
      <c r="Q96" s="11">
        <f ca="1">IF(Q60="{",SUM(AO78:OFFSET(AO78,0,MATCH("}",$Q60:R60,0)))*PRODUCT(BH9:OFFSET(BH9,0,MATCH("}",$Q60:R60,0))),"")</f>
      </c>
    </row>
    <row r="97" spans="3:17" ht="12.75">
      <c r="C97" s="9">
        <f ca="1">IF(C61="{",SUM(AA79:OFFSET(AA79,0,MATCH("}",D61:$Q61,0)))*PRODUCT(AT10:OFFSET(AT10,0,MATCH("}",D61:$Q61,0))),"")</f>
      </c>
      <c r="D97" s="10">
        <f ca="1">IF(D61="{",SUM(AB79:OFFSET(AB79,0,MATCH("}",E61:$Q61,0)))*PRODUCT(AU10:OFFSET(AU10,0,MATCH("}",E61:$Q61,0))),"")</f>
      </c>
      <c r="E97" s="10">
        <f ca="1">IF(E61="{",SUM(AC79:OFFSET(AC79,0,MATCH("}",F61:$Q61,0)))*PRODUCT(AV10:OFFSET(AV10,0,MATCH("}",F61:$Q61,0))),"")</f>
      </c>
      <c r="F97" s="10">
        <f ca="1">IF(F61="{",SUM(AD79:OFFSET(AD79,0,MATCH("}",G61:$Q61,0)))*PRODUCT(AW10:OFFSET(AW10,0,MATCH("}",G61:$Q61,0))),"")</f>
      </c>
      <c r="G97" s="10">
        <f ca="1">IF(G61="{",SUM(AE79:OFFSET(AE79,0,MATCH("}",H61:$Q61,0)))*PRODUCT(AX10:OFFSET(AX10,0,MATCH("}",H61:$Q61,0))),"")</f>
      </c>
      <c r="H97" s="10">
        <f ca="1">IF(H61="{",SUM(AF79:OFFSET(AF79,0,MATCH("}",I61:$Q61,0)))*PRODUCT(AY10:OFFSET(AY10,0,MATCH("}",I61:$Q61,0))),"")</f>
      </c>
      <c r="I97" s="10">
        <f ca="1">IF(I61="{",SUM(AG79:OFFSET(AG79,0,MATCH("}",J61:$Q61,0)))*PRODUCT(AZ10:OFFSET(AZ10,0,MATCH("}",J61:$Q61,0))),"")</f>
      </c>
      <c r="J97" s="10">
        <f ca="1">IF(J61="{",SUM(AH79:OFFSET(AH79,0,MATCH("}",K61:$Q61,0)))*PRODUCT(BA10:OFFSET(BA10,0,MATCH("}",K61:$Q61,0))),"")</f>
      </c>
      <c r="K97" s="10">
        <f ca="1">IF(K61="{",SUM(AI79:OFFSET(AI79,0,MATCH("}",L61:$Q61,0)))*PRODUCT(BB10:OFFSET(BB10,0,MATCH("}",L61:$Q61,0))),"")</f>
      </c>
      <c r="L97" s="10">
        <f ca="1">IF(L61="{",SUM(AJ79:OFFSET(AJ79,0,MATCH("}",M61:$Q61,0)))*PRODUCT(BC10:OFFSET(BC10,0,MATCH("}",M61:$Q61,0))),"")</f>
      </c>
      <c r="M97" s="10">
        <f ca="1">IF(M61="{",SUM(AK79:OFFSET(AK79,0,MATCH("}",N61:$Q61,0)))*PRODUCT(BD10:OFFSET(BD10,0,MATCH("}",N61:$Q61,0))),"")</f>
      </c>
      <c r="N97" s="10">
        <f ca="1">IF(N61="{",SUM(AL79:OFFSET(AL79,0,MATCH("}",O61:$Q61,0)))*PRODUCT(BE10:OFFSET(BE10,0,MATCH("}",O61:$Q61,0))),"")</f>
      </c>
      <c r="O97" s="10">
        <f ca="1">IF(O61="{",SUM(AM79:OFFSET(AM79,0,MATCH("}",P61:$Q61,0)))*PRODUCT(BF10:OFFSET(BF10,0,MATCH("}",P61:$Q61,0))),"")</f>
      </c>
      <c r="P97" s="10">
        <f ca="1">IF(P61="{",SUM(AN79:OFFSET(AN79,0,MATCH("}",Q61:$Q61,0)))*PRODUCT(BG10:OFFSET(BG10,0,MATCH("}",Q61:$Q61,0))),"")</f>
      </c>
      <c r="Q97" s="11">
        <f ca="1">IF(Q61="{",SUM(AO79:OFFSET(AO79,0,MATCH("}",$Q61:R61,0)))*PRODUCT(BH10:OFFSET(BH10,0,MATCH("}",$Q61:R61,0))),"")</f>
      </c>
    </row>
    <row r="98" spans="3:17" ht="12.75">
      <c r="C98" s="9">
        <f ca="1">IF(C62="{",SUM(AA80:OFFSET(AA80,0,MATCH("}",D62:$Q62,0)))*PRODUCT(AT11:OFFSET(AT11,0,MATCH("}",D62:$Q62,0))),"")</f>
      </c>
      <c r="D98" s="10">
        <f ca="1">IF(D62="{",SUM(AB80:OFFSET(AB80,0,MATCH("}",E62:$Q62,0)))*PRODUCT(AU11:OFFSET(AU11,0,MATCH("}",E62:$Q62,0))),"")</f>
      </c>
      <c r="E98" s="10">
        <f ca="1">IF(E62="{",SUM(AC80:OFFSET(AC80,0,MATCH("}",F62:$Q62,0)))*PRODUCT(AV11:OFFSET(AV11,0,MATCH("}",F62:$Q62,0))),"")</f>
      </c>
      <c r="F98" s="10">
        <f ca="1">IF(F62="{",SUM(AD80:OFFSET(AD80,0,MATCH("}",G62:$Q62,0)))*PRODUCT(AW11:OFFSET(AW11,0,MATCH("}",G62:$Q62,0))),"")</f>
      </c>
      <c r="G98" s="10">
        <f ca="1">IF(G62="{",SUM(AE80:OFFSET(AE80,0,MATCH("}",H62:$Q62,0)))*PRODUCT(AX11:OFFSET(AX11,0,MATCH("}",H62:$Q62,0))),"")</f>
      </c>
      <c r="H98" s="10">
        <f ca="1">IF(H62="{",SUM(AF80:OFFSET(AF80,0,MATCH("}",I62:$Q62,0)))*PRODUCT(AY11:OFFSET(AY11,0,MATCH("}",I62:$Q62,0))),"")</f>
      </c>
      <c r="I98" s="10">
        <f ca="1">IF(I62="{",SUM(AG80:OFFSET(AG80,0,MATCH("}",J62:$Q62,0)))*PRODUCT(AZ11:OFFSET(AZ11,0,MATCH("}",J62:$Q62,0))),"")</f>
      </c>
      <c r="J98" s="10">
        <f ca="1">IF(J62="{",SUM(AH80:OFFSET(AH80,0,MATCH("}",K62:$Q62,0)))*PRODUCT(BA11:OFFSET(BA11,0,MATCH("}",K62:$Q62,0))),"")</f>
      </c>
      <c r="K98" s="10">
        <f ca="1">IF(K62="{",SUM(AI80:OFFSET(AI80,0,MATCH("}",L62:$Q62,0)))*PRODUCT(BB11:OFFSET(BB11,0,MATCH("}",L62:$Q62,0))),"")</f>
      </c>
      <c r="L98" s="10">
        <f ca="1">IF(L62="{",SUM(AJ80:OFFSET(AJ80,0,MATCH("}",M62:$Q62,0)))*PRODUCT(BC11:OFFSET(BC11,0,MATCH("}",M62:$Q62,0))),"")</f>
      </c>
      <c r="M98" s="10">
        <f ca="1">IF(M62="{",SUM(AK80:OFFSET(AK80,0,MATCH("}",N62:$Q62,0)))*PRODUCT(BD11:OFFSET(BD11,0,MATCH("}",N62:$Q62,0))),"")</f>
      </c>
      <c r="N98" s="10">
        <f ca="1">IF(N62="{",SUM(AL80:OFFSET(AL80,0,MATCH("}",O62:$Q62,0)))*PRODUCT(BE11:OFFSET(BE11,0,MATCH("}",O62:$Q62,0))),"")</f>
      </c>
      <c r="O98" s="10">
        <f ca="1">IF(O62="{",SUM(AM80:OFFSET(AM80,0,MATCH("}",P62:$Q62,0)))*PRODUCT(BF11:OFFSET(BF11,0,MATCH("}",P62:$Q62,0))),"")</f>
      </c>
      <c r="P98" s="10">
        <f ca="1">IF(P62="{",SUM(AN80:OFFSET(AN80,0,MATCH("}",Q62:$Q62,0)))*PRODUCT(BG11:OFFSET(BG11,0,MATCH("}",Q62:$Q62,0))),"")</f>
      </c>
      <c r="Q98" s="11">
        <f ca="1">IF(Q62="{",SUM(AO80:OFFSET(AO80,0,MATCH("}",$Q62:R62,0)))*PRODUCT(BH11:OFFSET(BH11,0,MATCH("}",$Q62:R62,0))),"")</f>
      </c>
    </row>
    <row r="99" spans="3:17" ht="12.75">
      <c r="C99" s="9">
        <f ca="1">IF(C63="{",SUM(AA81:OFFSET(AA81,0,MATCH("}",D63:$Q63,0)))*PRODUCT(AT12:OFFSET(AT12,0,MATCH("}",D63:$Q63,0))),"")</f>
      </c>
      <c r="D99" s="10">
        <f ca="1">IF(D63="{",SUM(AB81:OFFSET(AB81,0,MATCH("}",E63:$Q63,0)))*PRODUCT(AU12:OFFSET(AU12,0,MATCH("}",E63:$Q63,0))),"")</f>
      </c>
      <c r="E99" s="10">
        <f ca="1">IF(E63="{",SUM(AC81:OFFSET(AC81,0,MATCH("}",F63:$Q63,0)))*PRODUCT(AV12:OFFSET(AV12,0,MATCH("}",F63:$Q63,0))),"")</f>
      </c>
      <c r="F99" s="10">
        <f ca="1">IF(F63="{",SUM(AD81:OFFSET(AD81,0,MATCH("}",G63:$Q63,0)))*PRODUCT(AW12:OFFSET(AW12,0,MATCH("}",G63:$Q63,0))),"")</f>
      </c>
      <c r="G99" s="10">
        <f ca="1">IF(G63="{",SUM(AE81:OFFSET(AE81,0,MATCH("}",H63:$Q63,0)))*PRODUCT(AX12:OFFSET(AX12,0,MATCH("}",H63:$Q63,0))),"")</f>
      </c>
      <c r="H99" s="10">
        <f ca="1">IF(H63="{",SUM(AF81:OFFSET(AF81,0,MATCH("}",I63:$Q63,0)))*PRODUCT(AY12:OFFSET(AY12,0,MATCH("}",I63:$Q63,0))),"")</f>
      </c>
      <c r="I99" s="10">
        <f ca="1">IF(I63="{",SUM(AG81:OFFSET(AG81,0,MATCH("}",J63:$Q63,0)))*PRODUCT(AZ12:OFFSET(AZ12,0,MATCH("}",J63:$Q63,0))),"")</f>
      </c>
      <c r="J99" s="10">
        <f ca="1">IF(J63="{",SUM(AH81:OFFSET(AH81,0,MATCH("}",K63:$Q63,0)))*PRODUCT(BA12:OFFSET(BA12,0,MATCH("}",K63:$Q63,0))),"")</f>
      </c>
      <c r="K99" s="10">
        <f ca="1">IF(K63="{",SUM(AI81:OFFSET(AI81,0,MATCH("}",L63:$Q63,0)))*PRODUCT(BB12:OFFSET(BB12,0,MATCH("}",L63:$Q63,0))),"")</f>
      </c>
      <c r="L99" s="10">
        <f ca="1">IF(L63="{",SUM(AJ81:OFFSET(AJ81,0,MATCH("}",M63:$Q63,0)))*PRODUCT(BC12:OFFSET(BC12,0,MATCH("}",M63:$Q63,0))),"")</f>
      </c>
      <c r="M99" s="10">
        <f ca="1">IF(M63="{",SUM(AK81:OFFSET(AK81,0,MATCH("}",N63:$Q63,0)))*PRODUCT(BD12:OFFSET(BD12,0,MATCH("}",N63:$Q63,0))),"")</f>
      </c>
      <c r="N99" s="10">
        <f ca="1">IF(N63="{",SUM(AL81:OFFSET(AL81,0,MATCH("}",O63:$Q63,0)))*PRODUCT(BE12:OFFSET(BE12,0,MATCH("}",O63:$Q63,0))),"")</f>
      </c>
      <c r="O99" s="10">
        <f ca="1">IF(O63="{",SUM(AM81:OFFSET(AM81,0,MATCH("}",P63:$Q63,0)))*PRODUCT(BF12:OFFSET(BF12,0,MATCH("}",P63:$Q63,0))),"")</f>
      </c>
      <c r="P99" s="10">
        <f ca="1">IF(P63="{",SUM(AN81:OFFSET(AN81,0,MATCH("}",Q63:$Q63,0)))*PRODUCT(BG12:OFFSET(BG12,0,MATCH("}",Q63:$Q63,0))),"")</f>
      </c>
      <c r="Q99" s="11">
        <f ca="1">IF(Q63="{",SUM(AO81:OFFSET(AO81,0,MATCH("}",$Q63:R63,0)))*PRODUCT(BH12:OFFSET(BH12,0,MATCH("}",$Q63:R63,0))),"")</f>
      </c>
    </row>
    <row r="100" spans="3:17" ht="12.75">
      <c r="C100" s="9">
        <f ca="1">IF(C64="{",SUM(AA82:OFFSET(AA82,0,MATCH("}",D64:$Q64,0)))*PRODUCT(AT13:OFFSET(AT13,0,MATCH("}",D64:$Q64,0))),"")</f>
      </c>
      <c r="D100" s="10">
        <f ca="1">IF(D64="{",SUM(AB82:OFFSET(AB82,0,MATCH("}",E64:$Q64,0)))*PRODUCT(AU13:OFFSET(AU13,0,MATCH("}",E64:$Q64,0))),"")</f>
      </c>
      <c r="E100" s="10">
        <f ca="1">IF(E64="{",SUM(AC82:OFFSET(AC82,0,MATCH("}",F64:$Q64,0)))*PRODUCT(AV13:OFFSET(AV13,0,MATCH("}",F64:$Q64,0))),"")</f>
      </c>
      <c r="F100" s="10">
        <f ca="1">IF(F64="{",SUM(AD82:OFFSET(AD82,0,MATCH("}",G64:$Q64,0)))*PRODUCT(AW13:OFFSET(AW13,0,MATCH("}",G64:$Q64,0))),"")</f>
      </c>
      <c r="G100" s="10">
        <f ca="1">IF(G64="{",SUM(AE82:OFFSET(AE82,0,MATCH("}",H64:$Q64,0)))*PRODUCT(AX13:OFFSET(AX13,0,MATCH("}",H64:$Q64,0))),"")</f>
      </c>
      <c r="H100" s="10">
        <f ca="1">IF(H64="{",SUM(AF82:OFFSET(AF82,0,MATCH("}",I64:$Q64,0)))*PRODUCT(AY13:OFFSET(AY13,0,MATCH("}",I64:$Q64,0))),"")</f>
      </c>
      <c r="I100" s="10">
        <f ca="1">IF(I64="{",SUM(AG82:OFFSET(AG82,0,MATCH("}",J64:$Q64,0)))*PRODUCT(AZ13:OFFSET(AZ13,0,MATCH("}",J64:$Q64,0))),"")</f>
      </c>
      <c r="J100" s="10">
        <f ca="1">IF(J64="{",SUM(AH82:OFFSET(AH82,0,MATCH("}",K64:$Q64,0)))*PRODUCT(BA13:OFFSET(BA13,0,MATCH("}",K64:$Q64,0))),"")</f>
      </c>
      <c r="K100" s="10">
        <f ca="1">IF(K64="{",SUM(AI82:OFFSET(AI82,0,MATCH("}",L64:$Q64,0)))*PRODUCT(BB13:OFFSET(BB13,0,MATCH("}",L64:$Q64,0))),"")</f>
      </c>
      <c r="L100" s="10">
        <f ca="1">IF(L64="{",SUM(AJ82:OFFSET(AJ82,0,MATCH("}",M64:$Q64,0)))*PRODUCT(BC13:OFFSET(BC13,0,MATCH("}",M64:$Q64,0))),"")</f>
      </c>
      <c r="M100" s="10">
        <f ca="1">IF(M64="{",SUM(AK82:OFFSET(AK82,0,MATCH("}",N64:$Q64,0)))*PRODUCT(BD13:OFFSET(BD13,0,MATCH("}",N64:$Q64,0))),"")</f>
      </c>
      <c r="N100" s="10">
        <f ca="1">IF(N64="{",SUM(AL82:OFFSET(AL82,0,MATCH("}",O64:$Q64,0)))*PRODUCT(BE13:OFFSET(BE13,0,MATCH("}",O64:$Q64,0))),"")</f>
      </c>
      <c r="O100" s="10">
        <f ca="1">IF(O64="{",SUM(AM82:OFFSET(AM82,0,MATCH("}",P64:$Q64,0)))*PRODUCT(BF13:OFFSET(BF13,0,MATCH("}",P64:$Q64,0))),"")</f>
      </c>
      <c r="P100" s="10">
        <f ca="1">IF(P64="{",SUM(AN82:OFFSET(AN82,0,MATCH("}",Q64:$Q64,0)))*PRODUCT(BG13:OFFSET(BG13,0,MATCH("}",Q64:$Q64,0))),"")</f>
      </c>
      <c r="Q100" s="11">
        <f ca="1">IF(Q64="{",SUM(AO82:OFFSET(AO82,0,MATCH("}",$Q64:R64,0)))*PRODUCT(BH13:OFFSET(BH13,0,MATCH("}",$Q64:R64,0))),"")</f>
      </c>
    </row>
    <row r="101" spans="3:17" ht="12.75">
      <c r="C101" s="9">
        <f ca="1">IF(C65="{",SUM(AA83:OFFSET(AA83,0,MATCH("}",D65:$Q65,0)))*PRODUCT(AT14:OFFSET(AT14,0,MATCH("}",D65:$Q65,0))),"")</f>
      </c>
      <c r="D101" s="10">
        <f ca="1">IF(D65="{",SUM(AB83:OFFSET(AB83,0,MATCH("}",E65:$Q65,0)))*PRODUCT(AU14:OFFSET(AU14,0,MATCH("}",E65:$Q65,0))),"")</f>
      </c>
      <c r="E101" s="10">
        <f ca="1">IF(E65="{",SUM(AC83:OFFSET(AC83,0,MATCH("}",F65:$Q65,0)))*PRODUCT(AV14:OFFSET(AV14,0,MATCH("}",F65:$Q65,0))),"")</f>
      </c>
      <c r="F101" s="10">
        <f ca="1">IF(F65="{",SUM(AD83:OFFSET(AD83,0,MATCH("}",G65:$Q65,0)))*PRODUCT(AW14:OFFSET(AW14,0,MATCH("}",G65:$Q65,0))),"")</f>
      </c>
      <c r="G101" s="10">
        <f ca="1">IF(G65="{",SUM(AE83:OFFSET(AE83,0,MATCH("}",H65:$Q65,0)))*PRODUCT(AX14:OFFSET(AX14,0,MATCH("}",H65:$Q65,0))),"")</f>
      </c>
      <c r="H101" s="10">
        <f ca="1">IF(H65="{",SUM(AF83:OFFSET(AF83,0,MATCH("}",I65:$Q65,0)))*PRODUCT(AY14:OFFSET(AY14,0,MATCH("}",I65:$Q65,0))),"")</f>
      </c>
      <c r="I101" s="10">
        <f ca="1">IF(I65="{",SUM(AG83:OFFSET(AG83,0,MATCH("}",J65:$Q65,0)))*PRODUCT(AZ14:OFFSET(AZ14,0,MATCH("}",J65:$Q65,0))),"")</f>
      </c>
      <c r="J101" s="10">
        <f ca="1">IF(J65="{",SUM(AH83:OFFSET(AH83,0,MATCH("}",K65:$Q65,0)))*PRODUCT(BA14:OFFSET(BA14,0,MATCH("}",K65:$Q65,0))),"")</f>
      </c>
      <c r="K101" s="10">
        <f ca="1">IF(K65="{",SUM(AI83:OFFSET(AI83,0,MATCH("}",L65:$Q65,0)))*PRODUCT(BB14:OFFSET(BB14,0,MATCH("}",L65:$Q65,0))),"")</f>
      </c>
      <c r="L101" s="10">
        <f ca="1">IF(L65="{",SUM(AJ83:OFFSET(AJ83,0,MATCH("}",M65:$Q65,0)))*PRODUCT(BC14:OFFSET(BC14,0,MATCH("}",M65:$Q65,0))),"")</f>
      </c>
      <c r="M101" s="10">
        <f ca="1">IF(M65="{",SUM(AK83:OFFSET(AK83,0,MATCH("}",N65:$Q65,0)))*PRODUCT(BD14:OFFSET(BD14,0,MATCH("}",N65:$Q65,0))),"")</f>
      </c>
      <c r="N101" s="10">
        <f ca="1">IF(N65="{",SUM(AL83:OFFSET(AL83,0,MATCH("}",O65:$Q65,0)))*PRODUCT(BE14:OFFSET(BE14,0,MATCH("}",O65:$Q65,0))),"")</f>
      </c>
      <c r="O101" s="10">
        <f ca="1">IF(O65="{",SUM(AM83:OFFSET(AM83,0,MATCH("}",P65:$Q65,0)))*PRODUCT(BF14:OFFSET(BF14,0,MATCH("}",P65:$Q65,0))),"")</f>
      </c>
      <c r="P101" s="10">
        <f ca="1">IF(P65="{",SUM(AN83:OFFSET(AN83,0,MATCH("}",Q65:$Q65,0)))*PRODUCT(BG14:OFFSET(BG14,0,MATCH("}",Q65:$Q65,0))),"")</f>
      </c>
      <c r="Q101" s="11">
        <f ca="1">IF(Q65="{",SUM(AO83:OFFSET(AO83,0,MATCH("}",$Q65:R65,0)))*PRODUCT(BH14:OFFSET(BH14,0,MATCH("}",$Q65:R65,0))),"")</f>
      </c>
    </row>
    <row r="102" spans="3:17" ht="12.75">
      <c r="C102" s="9">
        <f ca="1">IF(C66="{",SUM(AA84:OFFSET(AA84,0,MATCH("}",D66:$Q66,0)))*PRODUCT(AT15:OFFSET(AT15,0,MATCH("}",D66:$Q66,0))),"")</f>
      </c>
      <c r="D102" s="10">
        <f ca="1">IF(D66="{",SUM(AB84:OFFSET(AB84,0,MATCH("}",E66:$Q66,0)))*PRODUCT(AU15:OFFSET(AU15,0,MATCH("}",E66:$Q66,0))),"")</f>
      </c>
      <c r="E102" s="10">
        <f ca="1">IF(E66="{",SUM(AC84:OFFSET(AC84,0,MATCH("}",F66:$Q66,0)))*PRODUCT(AV15:OFFSET(AV15,0,MATCH("}",F66:$Q66,0))),"")</f>
      </c>
      <c r="F102" s="10">
        <f ca="1">IF(F66="{",SUM(AD84:OFFSET(AD84,0,MATCH("}",G66:$Q66,0)))*PRODUCT(AW15:OFFSET(AW15,0,MATCH("}",G66:$Q66,0))),"")</f>
      </c>
      <c r="G102" s="10">
        <f ca="1">IF(G66="{",SUM(AE84:OFFSET(AE84,0,MATCH("}",H66:$Q66,0)))*PRODUCT(AX15:OFFSET(AX15,0,MATCH("}",H66:$Q66,0))),"")</f>
      </c>
      <c r="H102" s="10">
        <f ca="1">IF(H66="{",SUM(AF84:OFFSET(AF84,0,MATCH("}",I66:$Q66,0)))*PRODUCT(AY15:OFFSET(AY15,0,MATCH("}",I66:$Q66,0))),"")</f>
      </c>
      <c r="I102" s="10">
        <f ca="1">IF(I66="{",SUM(AG84:OFFSET(AG84,0,MATCH("}",J66:$Q66,0)))*PRODUCT(AZ15:OFFSET(AZ15,0,MATCH("}",J66:$Q66,0))),"")</f>
      </c>
      <c r="J102" s="10">
        <f ca="1">IF(J66="{",SUM(AH84:OFFSET(AH84,0,MATCH("}",K66:$Q66,0)))*PRODUCT(BA15:OFFSET(BA15,0,MATCH("}",K66:$Q66,0))),"")</f>
      </c>
      <c r="K102" s="10">
        <f ca="1">IF(K66="{",SUM(AI84:OFFSET(AI84,0,MATCH("}",L66:$Q66,0)))*PRODUCT(BB15:OFFSET(BB15,0,MATCH("}",L66:$Q66,0))),"")</f>
      </c>
      <c r="L102" s="10">
        <f ca="1">IF(L66="{",SUM(AJ84:OFFSET(AJ84,0,MATCH("}",M66:$Q66,0)))*PRODUCT(BC15:OFFSET(BC15,0,MATCH("}",M66:$Q66,0))),"")</f>
      </c>
      <c r="M102" s="10">
        <f ca="1">IF(M66="{",SUM(AK84:OFFSET(AK84,0,MATCH("}",N66:$Q66,0)))*PRODUCT(BD15:OFFSET(BD15,0,MATCH("}",N66:$Q66,0))),"")</f>
      </c>
      <c r="N102" s="10">
        <f ca="1">IF(N66="{",SUM(AL84:OFFSET(AL84,0,MATCH("}",O66:$Q66,0)))*PRODUCT(BE15:OFFSET(BE15,0,MATCH("}",O66:$Q66,0))),"")</f>
      </c>
      <c r="O102" s="10">
        <f ca="1">IF(O66="{",SUM(AM84:OFFSET(AM84,0,MATCH("}",P66:$Q66,0)))*PRODUCT(BF15:OFFSET(BF15,0,MATCH("}",P66:$Q66,0))),"")</f>
      </c>
      <c r="P102" s="10">
        <f ca="1">IF(P66="{",SUM(AN84:OFFSET(AN84,0,MATCH("}",Q66:$Q66,0)))*PRODUCT(BG15:OFFSET(BG15,0,MATCH("}",Q66:$Q66,0))),"")</f>
      </c>
      <c r="Q102" s="11">
        <f ca="1">IF(Q66="{",SUM(AO84:OFFSET(AO84,0,MATCH("}",$Q66:R66,0)))*PRODUCT(BH15:OFFSET(BH15,0,MATCH("}",$Q66:R66,0))),"")</f>
      </c>
    </row>
    <row r="103" spans="3:17" ht="12.75">
      <c r="C103" s="9">
        <f ca="1">IF(C67="{",SUM(AA85:OFFSET(AA85,0,MATCH("}",D67:$Q67,0)))*PRODUCT(AT16:OFFSET(AT16,0,MATCH("}",D67:$Q67,0))),"")</f>
      </c>
      <c r="D103" s="10">
        <f ca="1">IF(D67="{",SUM(AB85:OFFSET(AB85,0,MATCH("}",E67:$Q67,0)))*PRODUCT(AU16:OFFSET(AU16,0,MATCH("}",E67:$Q67,0))),"")</f>
      </c>
      <c r="E103" s="10">
        <f ca="1">IF(E67="{",SUM(AC85:OFFSET(AC85,0,MATCH("}",F67:$Q67,0)))*PRODUCT(AV16:OFFSET(AV16,0,MATCH("}",F67:$Q67,0))),"")</f>
      </c>
      <c r="F103" s="10">
        <f ca="1">IF(F67="{",SUM(AD85:OFFSET(AD85,0,MATCH("}",G67:$Q67,0)))*PRODUCT(AW16:OFFSET(AW16,0,MATCH("}",G67:$Q67,0))),"")</f>
      </c>
      <c r="G103" s="10">
        <f ca="1">IF(G67="{",SUM(AE85:OFFSET(AE85,0,MATCH("}",H67:$Q67,0)))*PRODUCT(AX16:OFFSET(AX16,0,MATCH("}",H67:$Q67,0))),"")</f>
      </c>
      <c r="H103" s="10">
        <f ca="1">IF(H67="{",SUM(AF85:OFFSET(AF85,0,MATCH("}",I67:$Q67,0)))*PRODUCT(AY16:OFFSET(AY16,0,MATCH("}",I67:$Q67,0))),"")</f>
      </c>
      <c r="I103" s="10">
        <f ca="1">IF(I67="{",SUM(AG85:OFFSET(AG85,0,MATCH("}",J67:$Q67,0)))*PRODUCT(AZ16:OFFSET(AZ16,0,MATCH("}",J67:$Q67,0))),"")</f>
      </c>
      <c r="J103" s="10">
        <f ca="1">IF(J67="{",SUM(AH85:OFFSET(AH85,0,MATCH("}",K67:$Q67,0)))*PRODUCT(BA16:OFFSET(BA16,0,MATCH("}",K67:$Q67,0))),"")</f>
      </c>
      <c r="K103" s="10">
        <f ca="1">IF(K67="{",SUM(AI85:OFFSET(AI85,0,MATCH("}",L67:$Q67,0)))*PRODUCT(BB16:OFFSET(BB16,0,MATCH("}",L67:$Q67,0))),"")</f>
      </c>
      <c r="L103" s="10">
        <f ca="1">IF(L67="{",SUM(AJ85:OFFSET(AJ85,0,MATCH("}",M67:$Q67,0)))*PRODUCT(BC16:OFFSET(BC16,0,MATCH("}",M67:$Q67,0))),"")</f>
      </c>
      <c r="M103" s="10">
        <f ca="1">IF(M67="{",SUM(AK85:OFFSET(AK85,0,MATCH("}",N67:$Q67,0)))*PRODUCT(BD16:OFFSET(BD16,0,MATCH("}",N67:$Q67,0))),"")</f>
      </c>
      <c r="N103" s="10">
        <f ca="1">IF(N67="{",SUM(AL85:OFFSET(AL85,0,MATCH("}",O67:$Q67,0)))*PRODUCT(BE16:OFFSET(BE16,0,MATCH("}",O67:$Q67,0))),"")</f>
      </c>
      <c r="O103" s="10">
        <f ca="1">IF(O67="{",SUM(AM85:OFFSET(AM85,0,MATCH("}",P67:$Q67,0)))*PRODUCT(BF16:OFFSET(BF16,0,MATCH("}",P67:$Q67,0))),"")</f>
      </c>
      <c r="P103" s="10">
        <f ca="1">IF(P67="{",SUM(AN85:OFFSET(AN85,0,MATCH("}",Q67:$Q67,0)))*PRODUCT(BG16:OFFSET(BG16,0,MATCH("}",Q67:$Q67,0))),"")</f>
      </c>
      <c r="Q103" s="11">
        <f ca="1">IF(Q67="{",SUM(AO85:OFFSET(AO85,0,MATCH("}",$Q67:R67,0)))*PRODUCT(BH16:OFFSET(BH16,0,MATCH("}",$Q67:R67,0))),"")</f>
      </c>
    </row>
    <row r="104" spans="3:17" ht="12.75">
      <c r="C104" s="9">
        <f ca="1">IF(C68="{",SUM(AA86:OFFSET(AA86,0,MATCH("}",D68:$Q68,0)))*PRODUCT(AT17:OFFSET(AT17,0,MATCH("}",D68:$Q68,0))),"")</f>
      </c>
      <c r="D104" s="10">
        <f ca="1">IF(D68="{",SUM(AB86:OFFSET(AB86,0,MATCH("}",E68:$Q68,0)))*PRODUCT(AU17:OFFSET(AU17,0,MATCH("}",E68:$Q68,0))),"")</f>
      </c>
      <c r="E104" s="10">
        <f ca="1">IF(E68="{",SUM(AC86:OFFSET(AC86,0,MATCH("}",F68:$Q68,0)))*PRODUCT(AV17:OFFSET(AV17,0,MATCH("}",F68:$Q68,0))),"")</f>
      </c>
      <c r="F104" s="10">
        <f ca="1">IF(F68="{",SUM(AD86:OFFSET(AD86,0,MATCH("}",G68:$Q68,0)))*PRODUCT(AW17:OFFSET(AW17,0,MATCH("}",G68:$Q68,0))),"")</f>
      </c>
      <c r="G104" s="10">
        <f ca="1">IF(G68="{",SUM(AE86:OFFSET(AE86,0,MATCH("}",H68:$Q68,0)))*PRODUCT(AX17:OFFSET(AX17,0,MATCH("}",H68:$Q68,0))),"")</f>
      </c>
      <c r="H104" s="10">
        <f ca="1">IF(H68="{",SUM(AF86:OFFSET(AF86,0,MATCH("}",I68:$Q68,0)))*PRODUCT(AY17:OFFSET(AY17,0,MATCH("}",I68:$Q68,0))),"")</f>
      </c>
      <c r="I104" s="10">
        <f ca="1">IF(I68="{",SUM(AG86:OFFSET(AG86,0,MATCH("}",J68:$Q68,0)))*PRODUCT(AZ17:OFFSET(AZ17,0,MATCH("}",J68:$Q68,0))),"")</f>
      </c>
      <c r="J104" s="10">
        <f ca="1">IF(J68="{",SUM(AH86:OFFSET(AH86,0,MATCH("}",K68:$Q68,0)))*PRODUCT(BA17:OFFSET(BA17,0,MATCH("}",K68:$Q68,0))),"")</f>
      </c>
      <c r="K104" s="10">
        <f ca="1">IF(K68="{",SUM(AI86:OFFSET(AI86,0,MATCH("}",L68:$Q68,0)))*PRODUCT(BB17:OFFSET(BB17,0,MATCH("}",L68:$Q68,0))),"")</f>
      </c>
      <c r="L104" s="10">
        <f ca="1">IF(L68="{",SUM(AJ86:OFFSET(AJ86,0,MATCH("}",M68:$Q68,0)))*PRODUCT(BC17:OFFSET(BC17,0,MATCH("}",M68:$Q68,0))),"")</f>
      </c>
      <c r="M104" s="10">
        <f ca="1">IF(M68="{",SUM(AK86:OFFSET(AK86,0,MATCH("}",N68:$Q68,0)))*PRODUCT(BD17:OFFSET(BD17,0,MATCH("}",N68:$Q68,0))),"")</f>
      </c>
      <c r="N104" s="10">
        <f ca="1">IF(N68="{",SUM(AL86:OFFSET(AL86,0,MATCH("}",O68:$Q68,0)))*PRODUCT(BE17:OFFSET(BE17,0,MATCH("}",O68:$Q68,0))),"")</f>
      </c>
      <c r="O104" s="10">
        <f ca="1">IF(O68="{",SUM(AM86:OFFSET(AM86,0,MATCH("}",P68:$Q68,0)))*PRODUCT(BF17:OFFSET(BF17,0,MATCH("}",P68:$Q68,0))),"")</f>
      </c>
      <c r="P104" s="10">
        <f ca="1">IF(P68="{",SUM(AN86:OFFSET(AN86,0,MATCH("}",Q68:$Q68,0)))*PRODUCT(BG17:OFFSET(BG17,0,MATCH("}",Q68:$Q68,0))),"")</f>
      </c>
      <c r="Q104" s="11">
        <f ca="1">IF(Q68="{",SUM(AO86:OFFSET(AO86,0,MATCH("}",$Q68:R68,0)))*PRODUCT(BH17:OFFSET(BH17,0,MATCH("}",$Q68:R68,0))),"")</f>
      </c>
    </row>
    <row r="105" spans="3:17" ht="12.75">
      <c r="C105" s="9">
        <f ca="1">IF(C69="{",SUM(AA87:OFFSET(AA87,0,MATCH("}",D69:$Q69,0)))*PRODUCT(AT18:OFFSET(AT18,0,MATCH("}",D69:$Q69,0))),"")</f>
      </c>
      <c r="D105" s="10">
        <f ca="1">IF(D69="{",SUM(AB87:OFFSET(AB87,0,MATCH("}",E69:$Q69,0)))*PRODUCT(AU18:OFFSET(AU18,0,MATCH("}",E69:$Q69,0))),"")</f>
      </c>
      <c r="E105" s="10">
        <f ca="1">IF(E69="{",SUM(AC87:OFFSET(AC87,0,MATCH("}",F69:$Q69,0)))*PRODUCT(AV18:OFFSET(AV18,0,MATCH("}",F69:$Q69,0))),"")</f>
      </c>
      <c r="F105" s="10">
        <f ca="1">IF(F69="{",SUM(AD87:OFFSET(AD87,0,MATCH("}",G69:$Q69,0)))*PRODUCT(AW18:OFFSET(AW18,0,MATCH("}",G69:$Q69,0))),"")</f>
      </c>
      <c r="G105" s="10">
        <f ca="1">IF(G69="{",SUM(AE87:OFFSET(AE87,0,MATCH("}",H69:$Q69,0)))*PRODUCT(AX18:OFFSET(AX18,0,MATCH("}",H69:$Q69,0))),"")</f>
      </c>
      <c r="H105" s="10">
        <f ca="1">IF(H69="{",SUM(AF87:OFFSET(AF87,0,MATCH("}",I69:$Q69,0)))*PRODUCT(AY18:OFFSET(AY18,0,MATCH("}",I69:$Q69,0))),"")</f>
      </c>
      <c r="I105" s="10">
        <f ca="1">IF(I69="{",SUM(AG87:OFFSET(AG87,0,MATCH("}",J69:$Q69,0)))*PRODUCT(AZ18:OFFSET(AZ18,0,MATCH("}",J69:$Q69,0))),"")</f>
      </c>
      <c r="J105" s="10">
        <f ca="1">IF(J69="{",SUM(AH87:OFFSET(AH87,0,MATCH("}",K69:$Q69,0)))*PRODUCT(BA18:OFFSET(BA18,0,MATCH("}",K69:$Q69,0))),"")</f>
      </c>
      <c r="K105" s="10">
        <f ca="1">IF(K69="{",SUM(AI87:OFFSET(AI87,0,MATCH("}",L69:$Q69,0)))*PRODUCT(BB18:OFFSET(BB18,0,MATCH("}",L69:$Q69,0))),"")</f>
      </c>
      <c r="L105" s="10">
        <f ca="1">IF(L69="{",SUM(AJ87:OFFSET(AJ87,0,MATCH("}",M69:$Q69,0)))*PRODUCT(BC18:OFFSET(BC18,0,MATCH("}",M69:$Q69,0))),"")</f>
      </c>
      <c r="M105" s="10">
        <f ca="1">IF(M69="{",SUM(AK87:OFFSET(AK87,0,MATCH("}",N69:$Q69,0)))*PRODUCT(BD18:OFFSET(BD18,0,MATCH("}",N69:$Q69,0))),"")</f>
      </c>
      <c r="N105" s="10">
        <f ca="1">IF(N69="{",SUM(AL87:OFFSET(AL87,0,MATCH("}",O69:$Q69,0)))*PRODUCT(BE18:OFFSET(BE18,0,MATCH("}",O69:$Q69,0))),"")</f>
      </c>
      <c r="O105" s="10">
        <f ca="1">IF(O69="{",SUM(AM87:OFFSET(AM87,0,MATCH("}",P69:$Q69,0)))*PRODUCT(BF18:OFFSET(BF18,0,MATCH("}",P69:$Q69,0))),"")</f>
      </c>
      <c r="P105" s="10">
        <f ca="1">IF(P69="{",SUM(AN87:OFFSET(AN87,0,MATCH("}",Q69:$Q69,0)))*PRODUCT(BG18:OFFSET(BG18,0,MATCH("}",Q69:$Q69,0))),"")</f>
      </c>
      <c r="Q105" s="11">
        <f ca="1">IF(Q69="{",SUM(AO87:OFFSET(AO87,0,MATCH("}",$Q69:R69,0)))*PRODUCT(BH18:OFFSET(BH18,0,MATCH("}",$Q69:R69,0))),"")</f>
      </c>
    </row>
    <row r="106" spans="3:17" ht="12.75">
      <c r="C106" s="12">
        <f ca="1">IF(C70="{",SUM(AA88:OFFSET(AA88,0,MATCH("}",D70:$Q70,0)))*PRODUCT(AT19:OFFSET(AT19,0,MATCH("}",D70:$Q70,0))),"")</f>
      </c>
      <c r="D106" s="13">
        <f ca="1">IF(D70="{",SUM(AB88:OFFSET(AB88,0,MATCH("}",E70:$Q70,0)))*PRODUCT(AU19:OFFSET(AU19,0,MATCH("}",E70:$Q70,0))),"")</f>
      </c>
      <c r="E106" s="13">
        <f ca="1">IF(E70="{",SUM(AC88:OFFSET(AC88,0,MATCH("}",F70:$Q70,0)))*PRODUCT(AV19:OFFSET(AV19,0,MATCH("}",F70:$Q70,0))),"")</f>
      </c>
      <c r="F106" s="13">
        <f ca="1">IF(F70="{",SUM(AD88:OFFSET(AD88,0,MATCH("}",G70:$Q70,0)))*PRODUCT(AW19:OFFSET(AW19,0,MATCH("}",G70:$Q70,0))),"")</f>
      </c>
      <c r="G106" s="13">
        <f ca="1">IF(G70="{",SUM(AE88:OFFSET(AE88,0,MATCH("}",H70:$Q70,0)))*PRODUCT(AX19:OFFSET(AX19,0,MATCH("}",H70:$Q70,0))),"")</f>
      </c>
      <c r="H106" s="13">
        <f ca="1">IF(H70="{",SUM(AF88:OFFSET(AF88,0,MATCH("}",I70:$Q70,0)))*PRODUCT(AY19:OFFSET(AY19,0,MATCH("}",I70:$Q70,0))),"")</f>
      </c>
      <c r="I106" s="13">
        <f ca="1">IF(I70="{",SUM(AG88:OFFSET(AG88,0,MATCH("}",J70:$Q70,0)))*PRODUCT(AZ19:OFFSET(AZ19,0,MATCH("}",J70:$Q70,0))),"")</f>
      </c>
      <c r="J106" s="13">
        <f ca="1">IF(J70="{",SUM(AH88:OFFSET(AH88,0,MATCH("}",K70:$Q70,0)))*PRODUCT(BA19:OFFSET(BA19,0,MATCH("}",K70:$Q70,0))),"")</f>
      </c>
      <c r="K106" s="13">
        <f ca="1">IF(K70="{",SUM(AI88:OFFSET(AI88,0,MATCH("}",L70:$Q70,0)))*PRODUCT(BB19:OFFSET(BB19,0,MATCH("}",L70:$Q70,0))),"")</f>
      </c>
      <c r="L106" s="13">
        <f ca="1">IF(L70="{",SUM(AJ88:OFFSET(AJ88,0,MATCH("}",M70:$Q70,0)))*PRODUCT(BC19:OFFSET(BC19,0,MATCH("}",M70:$Q70,0))),"")</f>
      </c>
      <c r="M106" s="13">
        <f ca="1">IF(M70="{",SUM(AK88:OFFSET(AK88,0,MATCH("}",N70:$Q70,0)))*PRODUCT(BD19:OFFSET(BD19,0,MATCH("}",N70:$Q70,0))),"")</f>
      </c>
      <c r="N106" s="13">
        <f ca="1">IF(N70="{",SUM(AL88:OFFSET(AL88,0,MATCH("}",O70:$Q70,0)))*PRODUCT(BE19:OFFSET(BE19,0,MATCH("}",O70:$Q70,0))),"")</f>
      </c>
      <c r="O106" s="13">
        <f ca="1">IF(O70="{",SUM(AM88:OFFSET(AM88,0,MATCH("}",P70:$Q70,0)))*PRODUCT(BF19:OFFSET(BF19,0,MATCH("}",P70:$Q70,0))),"")</f>
      </c>
      <c r="P106" s="13">
        <f ca="1">IF(P70="{",SUM(AN88:OFFSET(AN88,0,MATCH("}",Q70:$Q70,0)))*PRODUCT(BG19:OFFSET(BG19,0,MATCH("}",Q70:$Q70,0))),"")</f>
      </c>
      <c r="Q106" s="14">
        <f ca="1">IF(Q70="{",SUM(AO88:OFFSET(AO88,0,MATCH("}",$Q70:R70,0)))*PRODUCT(BH19:OFFSET(BH19,0,MATCH("}",$Q70:R70,0))),"")</f>
      </c>
    </row>
    <row r="109" spans="3:4" ht="12.75">
      <c r="C109" s="35">
        <f>SUM(C110:Q124)</f>
        <v>0</v>
      </c>
      <c r="D109" s="3" t="s">
        <v>40</v>
      </c>
    </row>
    <row r="110" spans="3:17" ht="12.75">
      <c r="C110" s="6">
        <f ca="1">IF(C74="^",SUM(AA74:OFFSET(AA74,MATCH("v",C75:C$88,0),0))*PRODUCT(AT5:OFFSET(AT5,MATCH("v",C75:C$88,0),0)),"")</f>
      </c>
      <c r="D110" s="7">
        <f ca="1">IF(D74="^",SUM(AB74:OFFSET(AB74,MATCH("v",D75:D$88,0),0))*PRODUCT(AU5:OFFSET(AU5,MATCH("v",D75:D$88,0),0)),"")</f>
      </c>
      <c r="E110" s="7">
        <f ca="1">IF(E74="^",SUM(AC74:OFFSET(AC74,MATCH("v",E75:E$88,0),0))*PRODUCT(AV5:OFFSET(AV5,MATCH("v",E75:E$88,0),0)),"")</f>
      </c>
      <c r="F110" s="7">
        <f ca="1">IF(F74="^",SUM(AD74:OFFSET(AD74,MATCH("v",F75:F$88,0),0))*PRODUCT(AW5:OFFSET(AW5,MATCH("v",F75:F$88,0),0)),"")</f>
      </c>
      <c r="G110" s="7">
        <f ca="1">IF(G74="^",SUM(AE74:OFFSET(AE74,MATCH("v",G75:G$88,0),0))*PRODUCT(AX5:OFFSET(AX5,MATCH("v",G75:G$88,0),0)),"")</f>
      </c>
      <c r="H110" s="7">
        <f ca="1">IF(H74="^",SUM(AF74:OFFSET(AF74,MATCH("v",H75:H$88,0),0))*PRODUCT(AY5:OFFSET(AY5,MATCH("v",H75:H$88,0),0)),"")</f>
      </c>
      <c r="I110" s="7">
        <f ca="1">IF(I74="^",SUM(AG74:OFFSET(AG74,MATCH("v",I75:I$88,0),0))*PRODUCT(AZ5:OFFSET(AZ5,MATCH("v",I75:I$88,0),0)),"")</f>
      </c>
      <c r="J110" s="7">
        <f ca="1">IF(J74="^",SUM(AH74:OFFSET(AH74,MATCH("v",J75:J$88,0),0))*PRODUCT(BA5:OFFSET(BA5,MATCH("v",J75:J$88,0),0)),"")</f>
      </c>
      <c r="K110" s="7">
        <f ca="1">IF(K74="^",SUM(AI74:OFFSET(AI74,MATCH("v",K75:K$88,0),0))*PRODUCT(BB5:OFFSET(BB5,MATCH("v",K75:K$88,0),0)),"")</f>
      </c>
      <c r="L110" s="7">
        <f ca="1">IF(L74="^",SUM(AJ74:OFFSET(AJ74,MATCH("v",L75:L$88,0),0))*PRODUCT(BC5:OFFSET(BC5,MATCH("v",L75:L$88,0),0)),"")</f>
      </c>
      <c r="M110" s="7">
        <f ca="1">IF(M74="^",SUM(AK74:OFFSET(AK74,MATCH("v",M75:M$88,0),0))*PRODUCT(BD5:OFFSET(BD5,MATCH("v",M75:M$88,0),0)),"")</f>
      </c>
      <c r="N110" s="7">
        <f ca="1">IF(N74="^",SUM(AL74:OFFSET(AL74,MATCH("v",N75:N$88,0),0))*PRODUCT(BE5:OFFSET(BE5,MATCH("v",N75:N$88,0),0)),"")</f>
      </c>
      <c r="O110" s="7">
        <f ca="1">IF(O74="^",SUM(AM74:OFFSET(AM74,MATCH("v",O75:O$88,0),0))*PRODUCT(BF5:OFFSET(BF5,MATCH("v",O75:O$88,0),0)),"")</f>
      </c>
      <c r="P110" s="7">
        <f ca="1">IF(P74="^",SUM(AN74:OFFSET(AN74,MATCH("v",P75:P$88,0),0))*PRODUCT(BG5:OFFSET(BG5,MATCH("v",P75:P$88,0),0)),"")</f>
      </c>
      <c r="Q110" s="8">
        <f ca="1">IF(Q74="^",SUM(AO74:OFFSET(AO74,MATCH("v",Q75:Q$88,0),0))*PRODUCT(BH5:OFFSET(BH5,MATCH("v",Q75:Q$88,0),0)),"")</f>
      </c>
    </row>
    <row r="111" spans="3:17" ht="12.75">
      <c r="C111" s="9">
        <f ca="1">IF(C75="^",SUM(AA75:OFFSET(AA75,MATCH("v",C76:C$88,0),0))*PRODUCT(AT6:OFFSET(AT6,MATCH("v",C76:C$88,0),0)),"")</f>
      </c>
      <c r="D111" s="10">
        <f ca="1">IF(D75="^",SUM(AB75:OFFSET(AB75,MATCH("v",D76:D$88,0),0))*PRODUCT(AU6:OFFSET(AU6,MATCH("v",D76:D$88,0),0)),"")</f>
      </c>
      <c r="E111" s="10">
        <f ca="1">IF(E75="^",SUM(AC75:OFFSET(AC75,MATCH("v",E76:E$88,0),0))*PRODUCT(AV6:OFFSET(AV6,MATCH("v",E76:E$88,0),0)),"")</f>
      </c>
      <c r="F111" s="10">
        <f ca="1">IF(F75="^",SUM(AD75:OFFSET(AD75,MATCH("v",F76:F$88,0),0))*PRODUCT(AW6:OFFSET(AW6,MATCH("v",F76:F$88,0),0)),"")</f>
      </c>
      <c r="G111" s="10">
        <f ca="1">IF(G75="^",SUM(AE75:OFFSET(AE75,MATCH("v",G76:G$88,0),0))*PRODUCT(AX6:OFFSET(AX6,MATCH("v",G76:G$88,0),0)),"")</f>
      </c>
      <c r="H111" s="10">
        <f ca="1">IF(H75="^",SUM(AF75:OFFSET(AF75,MATCH("v",H76:H$88,0),0))*PRODUCT(AY6:OFFSET(AY6,MATCH("v",H76:H$88,0),0)),"")</f>
      </c>
      <c r="I111" s="10">
        <f ca="1">IF(I75="^",SUM(AG75:OFFSET(AG75,MATCH("v",I76:I$88,0),0))*PRODUCT(AZ6:OFFSET(AZ6,MATCH("v",I76:I$88,0),0)),"")</f>
      </c>
      <c r="J111" s="10">
        <f ca="1">IF(J75="^",SUM(AH75:OFFSET(AH75,MATCH("v",J76:J$88,0),0))*PRODUCT(BA6:OFFSET(BA6,MATCH("v",J76:J$88,0),0)),"")</f>
      </c>
      <c r="K111" s="10">
        <f ca="1">IF(K75="^",SUM(AI75:OFFSET(AI75,MATCH("v",K76:K$88,0),0))*PRODUCT(BB6:OFFSET(BB6,MATCH("v",K76:K$88,0),0)),"")</f>
      </c>
      <c r="L111" s="10">
        <f ca="1">IF(L75="^",SUM(AJ75:OFFSET(AJ75,MATCH("v",L76:L$88,0),0))*PRODUCT(BC6:OFFSET(BC6,MATCH("v",L76:L$88,0),0)),"")</f>
      </c>
      <c r="M111" s="10">
        <f ca="1">IF(M75="^",SUM(AK75:OFFSET(AK75,MATCH("v",M76:M$88,0),0))*PRODUCT(BD6:OFFSET(BD6,MATCH("v",M76:M$88,0),0)),"")</f>
      </c>
      <c r="N111" s="10">
        <f ca="1">IF(N75="^",SUM(AL75:OFFSET(AL75,MATCH("v",N76:N$88,0),0))*PRODUCT(BE6:OFFSET(BE6,MATCH("v",N76:N$88,0),0)),"")</f>
      </c>
      <c r="O111" s="10">
        <f ca="1">IF(O75="^",SUM(AM75:OFFSET(AM75,MATCH("v",O76:O$88,0),0))*PRODUCT(BF6:OFFSET(BF6,MATCH("v",O76:O$88,0),0)),"")</f>
      </c>
      <c r="P111" s="10">
        <f ca="1">IF(P75="^",SUM(AN75:OFFSET(AN75,MATCH("v",P76:P$88,0),0))*PRODUCT(BG6:OFFSET(BG6,MATCH("v",P76:P$88,0),0)),"")</f>
      </c>
      <c r="Q111" s="11">
        <f ca="1">IF(Q75="^",SUM(AO75:OFFSET(AO75,MATCH("v",Q76:Q$88,0),0))*PRODUCT(BH6:OFFSET(BH6,MATCH("v",Q76:Q$88,0),0)),"")</f>
      </c>
    </row>
    <row r="112" spans="3:17" ht="12.75">
      <c r="C112" s="9">
        <f ca="1">IF(C76="^",SUM(AA76:OFFSET(AA76,MATCH("v",C77:C$88,0),0))*PRODUCT(AT7:OFFSET(AT7,MATCH("v",C77:C$88,0),0)),"")</f>
      </c>
      <c r="D112" s="10">
        <f ca="1">IF(D76="^",SUM(AB76:OFFSET(AB76,MATCH("v",D77:D$88,0),0))*PRODUCT(AU7:OFFSET(AU7,MATCH("v",D77:D$88,0),0)),"")</f>
      </c>
      <c r="E112" s="10">
        <f ca="1">IF(E76="^",SUM(AC76:OFFSET(AC76,MATCH("v",E77:E$88,0),0))*PRODUCT(AV7:OFFSET(AV7,MATCH("v",E77:E$88,0),0)),"")</f>
      </c>
      <c r="F112" s="10">
        <f ca="1">IF(F76="^",SUM(AD76:OFFSET(AD76,MATCH("v",F77:F$88,0),0))*PRODUCT(AW7:OFFSET(AW7,MATCH("v",F77:F$88,0),0)),"")</f>
      </c>
      <c r="G112" s="10">
        <f ca="1">IF(G76="^",SUM(AE76:OFFSET(AE76,MATCH("v",G77:G$88,0),0))*PRODUCT(AX7:OFFSET(AX7,MATCH("v",G77:G$88,0),0)),"")</f>
      </c>
      <c r="H112" s="10">
        <f ca="1">IF(H76="^",SUM(AF76:OFFSET(AF76,MATCH("v",H77:H$88,0),0))*PRODUCT(AY7:OFFSET(AY7,MATCH("v",H77:H$88,0),0)),"")</f>
      </c>
      <c r="I112" s="10">
        <f ca="1">IF(I76="^",SUM(AG76:OFFSET(AG76,MATCH("v",I77:I$88,0),0))*PRODUCT(AZ7:OFFSET(AZ7,MATCH("v",I77:I$88,0),0)),"")</f>
      </c>
      <c r="J112" s="10">
        <f ca="1">IF(J76="^",SUM(AH76:OFFSET(AH76,MATCH("v",J77:J$88,0),0))*PRODUCT(BA7:OFFSET(BA7,MATCH("v",J77:J$88,0),0)),"")</f>
      </c>
      <c r="K112" s="10">
        <f ca="1">IF(K76="^",SUM(AI76:OFFSET(AI76,MATCH("v",K77:K$88,0),0))*PRODUCT(BB7:OFFSET(BB7,MATCH("v",K77:K$88,0),0)),"")</f>
      </c>
      <c r="L112" s="10">
        <f ca="1">IF(L76="^",SUM(AJ76:OFFSET(AJ76,MATCH("v",L77:L$88,0),0))*PRODUCT(BC7:OFFSET(BC7,MATCH("v",L77:L$88,0),0)),"")</f>
      </c>
      <c r="M112" s="10">
        <f ca="1">IF(M76="^",SUM(AK76:OFFSET(AK76,MATCH("v",M77:M$88,0),0))*PRODUCT(BD7:OFFSET(BD7,MATCH("v",M77:M$88,0),0)),"")</f>
      </c>
      <c r="N112" s="10">
        <f ca="1">IF(N76="^",SUM(AL76:OFFSET(AL76,MATCH("v",N77:N$88,0),0))*PRODUCT(BE7:OFFSET(BE7,MATCH("v",N77:N$88,0),0)),"")</f>
      </c>
      <c r="O112" s="10">
        <f ca="1">IF(O76="^",SUM(AM76:OFFSET(AM76,MATCH("v",O77:O$88,0),0))*PRODUCT(BF7:OFFSET(BF7,MATCH("v",O77:O$88,0),0)),"")</f>
      </c>
      <c r="P112" s="10">
        <f ca="1">IF(P76="^",SUM(AN76:OFFSET(AN76,MATCH("v",P77:P$88,0),0))*PRODUCT(BG7:OFFSET(BG7,MATCH("v",P77:P$88,0),0)),"")</f>
      </c>
      <c r="Q112" s="11">
        <f ca="1">IF(Q76="^",SUM(AO76:OFFSET(AO76,MATCH("v",Q77:Q$88,0),0))*PRODUCT(BH7:OFFSET(BH7,MATCH("v",Q77:Q$88,0),0)),"")</f>
      </c>
    </row>
    <row r="113" spans="3:17" ht="12.75">
      <c r="C113" s="9">
        <f ca="1">IF(C77="^",SUM(AA77:OFFSET(AA77,MATCH("v",C78:C$88,0),0))*PRODUCT(AT8:OFFSET(AT8,MATCH("v",C78:C$88,0),0)),"")</f>
      </c>
      <c r="D113" s="10">
        <f ca="1">IF(D77="^",SUM(AB77:OFFSET(AB77,MATCH("v",D78:D$88,0),0))*PRODUCT(AU8:OFFSET(AU8,MATCH("v",D78:D$88,0),0)),"")</f>
      </c>
      <c r="E113" s="10">
        <f ca="1">IF(E77="^",SUM(AC77:OFFSET(AC77,MATCH("v",E78:E$88,0),0))*PRODUCT(AV8:OFFSET(AV8,MATCH("v",E78:E$88,0),0)),"")</f>
      </c>
      <c r="F113" s="10">
        <f ca="1">IF(F77="^",SUM(AD77:OFFSET(AD77,MATCH("v",F78:F$88,0),0))*PRODUCT(AW8:OFFSET(AW8,MATCH("v",F78:F$88,0),0)),"")</f>
      </c>
      <c r="G113" s="10">
        <f ca="1">IF(G77="^",SUM(AE77:OFFSET(AE77,MATCH("v",G78:G$88,0),0))*PRODUCT(AX8:OFFSET(AX8,MATCH("v",G78:G$88,0),0)),"")</f>
      </c>
      <c r="H113" s="10">
        <f ca="1">IF(H77="^",SUM(AF77:OFFSET(AF77,MATCH("v",H78:H$88,0),0))*PRODUCT(AY8:OFFSET(AY8,MATCH("v",H78:H$88,0),0)),"")</f>
      </c>
      <c r="I113" s="10">
        <f ca="1">IF(I77="^",SUM(AG77:OFFSET(AG77,MATCH("v",I78:I$88,0),0))*PRODUCT(AZ8:OFFSET(AZ8,MATCH("v",I78:I$88,0),0)),"")</f>
      </c>
      <c r="J113" s="10">
        <f ca="1">IF(J77="^",SUM(AH77:OFFSET(AH77,MATCH("v",J78:J$88,0),0))*PRODUCT(BA8:OFFSET(BA8,MATCH("v",J78:J$88,0),0)),"")</f>
      </c>
      <c r="K113" s="10">
        <f ca="1">IF(K77="^",SUM(AI77:OFFSET(AI77,MATCH("v",K78:K$88,0),0))*PRODUCT(BB8:OFFSET(BB8,MATCH("v",K78:K$88,0),0)),"")</f>
      </c>
      <c r="L113" s="10">
        <f ca="1">IF(L77="^",SUM(AJ77:OFFSET(AJ77,MATCH("v",L78:L$88,0),0))*PRODUCT(BC8:OFFSET(BC8,MATCH("v",L78:L$88,0),0)),"")</f>
      </c>
      <c r="M113" s="10">
        <f ca="1">IF(M77="^",SUM(AK77:OFFSET(AK77,MATCH("v",M78:M$88,0),0))*PRODUCT(BD8:OFFSET(BD8,MATCH("v",M78:M$88,0),0)),"")</f>
      </c>
      <c r="N113" s="10">
        <f ca="1">IF(N77="^",SUM(AL77:OFFSET(AL77,MATCH("v",N78:N$88,0),0))*PRODUCT(BE8:OFFSET(BE8,MATCH("v",N78:N$88,0),0)),"")</f>
      </c>
      <c r="O113" s="10">
        <f ca="1">IF(O77="^",SUM(AM77:OFFSET(AM77,MATCH("v",O78:O$88,0),0))*PRODUCT(BF8:OFFSET(BF8,MATCH("v",O78:O$88,0),0)),"")</f>
      </c>
      <c r="P113" s="10">
        <f ca="1">IF(P77="^",SUM(AN77:OFFSET(AN77,MATCH("v",P78:P$88,0),0))*PRODUCT(BG8:OFFSET(BG8,MATCH("v",P78:P$88,0),0)),"")</f>
      </c>
      <c r="Q113" s="11">
        <f ca="1">IF(Q77="^",SUM(AO77:OFFSET(AO77,MATCH("v",Q78:Q$88,0),0))*PRODUCT(BH8:OFFSET(BH8,MATCH("v",Q78:Q$88,0),0)),"")</f>
      </c>
    </row>
    <row r="114" spans="3:17" ht="12.75">
      <c r="C114" s="9">
        <f ca="1">IF(C78="^",SUM(AA78:OFFSET(AA78,MATCH("v",C79:C$88,0),0))*PRODUCT(AT9:OFFSET(AT9,MATCH("v",C79:C$88,0),0)),"")</f>
      </c>
      <c r="D114" s="10">
        <f ca="1">IF(D78="^",SUM(AB78:OFFSET(AB78,MATCH("v",D79:D$88,0),0))*PRODUCT(AU9:OFFSET(AU9,MATCH("v",D79:D$88,0),0)),"")</f>
      </c>
      <c r="E114" s="10">
        <f ca="1">IF(E78="^",SUM(AC78:OFFSET(AC78,MATCH("v",E79:E$88,0),0))*PRODUCT(AV9:OFFSET(AV9,MATCH("v",E79:E$88,0),0)),"")</f>
      </c>
      <c r="F114" s="10">
        <f ca="1">IF(F78="^",SUM(AD78:OFFSET(AD78,MATCH("v",F79:F$88,0),0))*PRODUCT(AW9:OFFSET(AW9,MATCH("v",F79:F$88,0),0)),"")</f>
      </c>
      <c r="G114" s="10">
        <f ca="1">IF(G78="^",SUM(AE78:OFFSET(AE78,MATCH("v",G79:G$88,0),0))*PRODUCT(AX9:OFFSET(AX9,MATCH("v",G79:G$88,0),0)),"")</f>
      </c>
      <c r="H114" s="10">
        <f ca="1">IF(H78="^",SUM(AF78:OFFSET(AF78,MATCH("v",H79:H$88,0),0))*PRODUCT(AY9:OFFSET(AY9,MATCH("v",H79:H$88,0),0)),"")</f>
      </c>
      <c r="I114" s="10">
        <f ca="1">IF(I78="^",SUM(AG78:OFFSET(AG78,MATCH("v",I79:I$88,0),0))*PRODUCT(AZ9:OFFSET(AZ9,MATCH("v",I79:I$88,0),0)),"")</f>
      </c>
      <c r="J114" s="10">
        <f ca="1">IF(J78="^",SUM(AH78:OFFSET(AH78,MATCH("v",J79:J$88,0),0))*PRODUCT(BA9:OFFSET(BA9,MATCH("v",J79:J$88,0),0)),"")</f>
      </c>
      <c r="K114" s="10">
        <f ca="1">IF(K78="^",SUM(AI78:OFFSET(AI78,MATCH("v",K79:K$88,0),0))*PRODUCT(BB9:OFFSET(BB9,MATCH("v",K79:K$88,0),0)),"")</f>
      </c>
      <c r="L114" s="10">
        <f ca="1">IF(L78="^",SUM(AJ78:OFFSET(AJ78,MATCH("v",L79:L$88,0),0))*PRODUCT(BC9:OFFSET(BC9,MATCH("v",L79:L$88,0),0)),"")</f>
      </c>
      <c r="M114" s="10">
        <f ca="1">IF(M78="^",SUM(AK78:OFFSET(AK78,MATCH("v",M79:M$88,0),0))*PRODUCT(BD9:OFFSET(BD9,MATCH("v",M79:M$88,0),0)),"")</f>
      </c>
      <c r="N114" s="10">
        <f ca="1">IF(N78="^",SUM(AL78:OFFSET(AL78,MATCH("v",N79:N$88,0),0))*PRODUCT(BE9:OFFSET(BE9,MATCH("v",N79:N$88,0),0)),"")</f>
      </c>
      <c r="O114" s="10">
        <f ca="1">IF(O78="^",SUM(AM78:OFFSET(AM78,MATCH("v",O79:O$88,0),0))*PRODUCT(BF9:OFFSET(BF9,MATCH("v",O79:O$88,0),0)),"")</f>
      </c>
      <c r="P114" s="10">
        <f ca="1">IF(P78="^",SUM(AN78:OFFSET(AN78,MATCH("v",P79:P$88,0),0))*PRODUCT(BG9:OFFSET(BG9,MATCH("v",P79:P$88,0),0)),"")</f>
      </c>
      <c r="Q114" s="11">
        <f ca="1">IF(Q78="^",SUM(AO78:OFFSET(AO78,MATCH("v",Q79:Q$88,0),0))*PRODUCT(BH9:OFFSET(BH9,MATCH("v",Q79:Q$88,0),0)),"")</f>
      </c>
    </row>
    <row r="115" spans="3:17" ht="12.75">
      <c r="C115" s="9">
        <f ca="1">IF(C79="^",SUM(AA79:OFFSET(AA79,MATCH("v",C80:C$88,0),0))*PRODUCT(AT10:OFFSET(AT10,MATCH("v",C80:C$88,0),0)),"")</f>
      </c>
      <c r="D115" s="10">
        <f ca="1">IF(D79="^",SUM(AB79:OFFSET(AB79,MATCH("v",D80:D$88,0),0))*PRODUCT(AU10:OFFSET(AU10,MATCH("v",D80:D$88,0),0)),"")</f>
      </c>
      <c r="E115" s="10">
        <f ca="1">IF(E79="^",SUM(AC79:OFFSET(AC79,MATCH("v",E80:E$88,0),0))*PRODUCT(AV10:OFFSET(AV10,MATCH("v",E80:E$88,0),0)),"")</f>
      </c>
      <c r="F115" s="10">
        <f ca="1">IF(F79="^",SUM(AD79:OFFSET(AD79,MATCH("v",F80:F$88,0),0))*PRODUCT(AW10:OFFSET(AW10,MATCH("v",F80:F$88,0),0)),"")</f>
      </c>
      <c r="G115" s="10">
        <f ca="1">IF(G79="^",SUM(AE79:OFFSET(AE79,MATCH("v",G80:G$88,0),0))*PRODUCT(AX10:OFFSET(AX10,MATCH("v",G80:G$88,0),0)),"")</f>
      </c>
      <c r="H115" s="10">
        <f ca="1">IF(H79="^",SUM(AF79:OFFSET(AF79,MATCH("v",H80:H$88,0),0))*PRODUCT(AY10:OFFSET(AY10,MATCH("v",H80:H$88,0),0)),"")</f>
      </c>
      <c r="I115" s="10">
        <f ca="1">IF(I79="^",SUM(AG79:OFFSET(AG79,MATCH("v",I80:I$88,0),0))*PRODUCT(AZ10:OFFSET(AZ10,MATCH("v",I80:I$88,0),0)),"")</f>
      </c>
      <c r="J115" s="10">
        <f ca="1">IF(J79="^",SUM(AH79:OFFSET(AH79,MATCH("v",J80:J$88,0),0))*PRODUCT(BA10:OFFSET(BA10,MATCH("v",J80:J$88,0),0)),"")</f>
      </c>
      <c r="K115" s="10">
        <f ca="1">IF(K79="^",SUM(AI79:OFFSET(AI79,MATCH("v",K80:K$88,0),0))*PRODUCT(BB10:OFFSET(BB10,MATCH("v",K80:K$88,0),0)),"")</f>
      </c>
      <c r="L115" s="10">
        <f ca="1">IF(L79="^",SUM(AJ79:OFFSET(AJ79,MATCH("v",L80:L$88,0),0))*PRODUCT(BC10:OFFSET(BC10,MATCH("v",L80:L$88,0),0)),"")</f>
      </c>
      <c r="M115" s="10">
        <f ca="1">IF(M79="^",SUM(AK79:OFFSET(AK79,MATCH("v",M80:M$88,0),0))*PRODUCT(BD10:OFFSET(BD10,MATCH("v",M80:M$88,0),0)),"")</f>
      </c>
      <c r="N115" s="10">
        <f ca="1">IF(N79="^",SUM(AL79:OFFSET(AL79,MATCH("v",N80:N$88,0),0))*PRODUCT(BE10:OFFSET(BE10,MATCH("v",N80:N$88,0),0)),"")</f>
      </c>
      <c r="O115" s="10">
        <f ca="1">IF(O79="^",SUM(AM79:OFFSET(AM79,MATCH("v",O80:O$88,0),0))*PRODUCT(BF10:OFFSET(BF10,MATCH("v",O80:O$88,0),0)),"")</f>
      </c>
      <c r="P115" s="10">
        <f ca="1">IF(P79="^",SUM(AN79:OFFSET(AN79,MATCH("v",P80:P$88,0),0))*PRODUCT(BG10:OFFSET(BG10,MATCH("v",P80:P$88,0),0)),"")</f>
      </c>
      <c r="Q115" s="11">
        <f ca="1">IF(Q79="^",SUM(AO79:OFFSET(AO79,MATCH("v",Q80:Q$88,0),0))*PRODUCT(BH10:OFFSET(BH10,MATCH("v",Q80:Q$88,0),0)),"")</f>
      </c>
    </row>
    <row r="116" spans="3:17" ht="12.75">
      <c r="C116" s="9">
        <f ca="1">IF(C80="^",SUM(AA80:OFFSET(AA80,MATCH("v",C81:C$88,0),0))*PRODUCT(AT11:OFFSET(AT11,MATCH("v",C81:C$88,0),0)),"")</f>
      </c>
      <c r="D116" s="10">
        <f ca="1">IF(D80="^",SUM(AB80:OFFSET(AB80,MATCH("v",D81:D$88,0),0))*PRODUCT(AU11:OFFSET(AU11,MATCH("v",D81:D$88,0),0)),"")</f>
      </c>
      <c r="E116" s="10">
        <f ca="1">IF(E80="^",SUM(AC80:OFFSET(AC80,MATCH("v",E81:E$88,0),0))*PRODUCT(AV11:OFFSET(AV11,MATCH("v",E81:E$88,0),0)),"")</f>
      </c>
      <c r="F116" s="10">
        <f ca="1">IF(F80="^",SUM(AD80:OFFSET(AD80,MATCH("v",F81:F$88,0),0))*PRODUCT(AW11:OFFSET(AW11,MATCH("v",F81:F$88,0),0)),"")</f>
      </c>
      <c r="G116" s="10">
        <f ca="1">IF(G80="^",SUM(AE80:OFFSET(AE80,MATCH("v",G81:G$88,0),0))*PRODUCT(AX11:OFFSET(AX11,MATCH("v",G81:G$88,0),0)),"")</f>
      </c>
      <c r="H116" s="10">
        <f ca="1">IF(H80="^",SUM(AF80:OFFSET(AF80,MATCH("v",H81:H$88,0),0))*PRODUCT(AY11:OFFSET(AY11,MATCH("v",H81:H$88,0),0)),"")</f>
      </c>
      <c r="I116" s="10">
        <f ca="1">IF(I80="^",SUM(AG80:OFFSET(AG80,MATCH("v",I81:I$88,0),0))*PRODUCT(AZ11:OFFSET(AZ11,MATCH("v",I81:I$88,0),0)),"")</f>
      </c>
      <c r="J116" s="10">
        <f ca="1">IF(J80="^",SUM(AH80:OFFSET(AH80,MATCH("v",J81:J$88,0),0))*PRODUCT(BA11:OFFSET(BA11,MATCH("v",J81:J$88,0),0)),"")</f>
      </c>
      <c r="K116" s="10">
        <f ca="1">IF(K80="^",SUM(AI80:OFFSET(AI80,MATCH("v",K81:K$88,0),0))*PRODUCT(BB11:OFFSET(BB11,MATCH("v",K81:K$88,0),0)),"")</f>
      </c>
      <c r="L116" s="10">
        <f ca="1">IF(L80="^",SUM(AJ80:OFFSET(AJ80,MATCH("v",L81:L$88,0),0))*PRODUCT(BC11:OFFSET(BC11,MATCH("v",L81:L$88,0),0)),"")</f>
      </c>
      <c r="M116" s="10">
        <f ca="1">IF(M80="^",SUM(AK80:OFFSET(AK80,MATCH("v",M81:M$88,0),0))*PRODUCT(BD11:OFFSET(BD11,MATCH("v",M81:M$88,0),0)),"")</f>
      </c>
      <c r="N116" s="10">
        <f ca="1">IF(N80="^",SUM(AL80:OFFSET(AL80,MATCH("v",N81:N$88,0),0))*PRODUCT(BE11:OFFSET(BE11,MATCH("v",N81:N$88,0),0)),"")</f>
      </c>
      <c r="O116" s="10">
        <f ca="1">IF(O80="^",SUM(AM80:OFFSET(AM80,MATCH("v",O81:O$88,0),0))*PRODUCT(BF11:OFFSET(BF11,MATCH("v",O81:O$88,0),0)),"")</f>
      </c>
      <c r="P116" s="10">
        <f ca="1">IF(P80="^",SUM(AN80:OFFSET(AN80,MATCH("v",P81:P$88,0),0))*PRODUCT(BG11:OFFSET(BG11,MATCH("v",P81:P$88,0),0)),"")</f>
      </c>
      <c r="Q116" s="11">
        <f ca="1">IF(Q80="^",SUM(AO80:OFFSET(AO80,MATCH("v",Q81:Q$88,0),0))*PRODUCT(BH11:OFFSET(BH11,MATCH("v",Q81:Q$88,0),0)),"")</f>
      </c>
    </row>
    <row r="117" spans="3:17" ht="12.75">
      <c r="C117" s="9">
        <f ca="1">IF(C81="^",SUM(AA81:OFFSET(AA81,MATCH("v",C82:C$88,0),0))*PRODUCT(AT12:OFFSET(AT12,MATCH("v",C82:C$88,0),0)),"")</f>
      </c>
      <c r="D117" s="10">
        <f ca="1">IF(D81="^",SUM(AB81:OFFSET(AB81,MATCH("v",D82:D$88,0),0))*PRODUCT(AU12:OFFSET(AU12,MATCH("v",D82:D$88,0),0)),"")</f>
      </c>
      <c r="E117" s="10">
        <f ca="1">IF(E81="^",SUM(AC81:OFFSET(AC81,MATCH("v",E82:E$88,0),0))*PRODUCT(AV12:OFFSET(AV12,MATCH("v",E82:E$88,0),0)),"")</f>
      </c>
      <c r="F117" s="10">
        <f ca="1">IF(F81="^",SUM(AD81:OFFSET(AD81,MATCH("v",F82:F$88,0),0))*PRODUCT(AW12:OFFSET(AW12,MATCH("v",F82:F$88,0),0)),"")</f>
      </c>
      <c r="G117" s="10">
        <f ca="1">IF(G81="^",SUM(AE81:OFFSET(AE81,MATCH("v",G82:G$88,0),0))*PRODUCT(AX12:OFFSET(AX12,MATCH("v",G82:G$88,0),0)),"")</f>
      </c>
      <c r="H117" s="10">
        <f ca="1">IF(H81="^",SUM(AF81:OFFSET(AF81,MATCH("v",H82:H$88,0),0))*PRODUCT(AY12:OFFSET(AY12,MATCH("v",H82:H$88,0),0)),"")</f>
      </c>
      <c r="I117" s="10">
        <f ca="1">IF(I81="^",SUM(AG81:OFFSET(AG81,MATCH("v",I82:I$88,0),0))*PRODUCT(AZ12:OFFSET(AZ12,MATCH("v",I82:I$88,0),0)),"")</f>
      </c>
      <c r="J117" s="10">
        <f ca="1">IF(J81="^",SUM(AH81:OFFSET(AH81,MATCH("v",J82:J$88,0),0))*PRODUCT(BA12:OFFSET(BA12,MATCH("v",J82:J$88,0),0)),"")</f>
      </c>
      <c r="K117" s="10">
        <f ca="1">IF(K81="^",SUM(AI81:OFFSET(AI81,MATCH("v",K82:K$88,0),0))*PRODUCT(BB12:OFFSET(BB12,MATCH("v",K82:K$88,0),0)),"")</f>
      </c>
      <c r="L117" s="10">
        <f ca="1">IF(L81="^",SUM(AJ81:OFFSET(AJ81,MATCH("v",L82:L$88,0),0))*PRODUCT(BC12:OFFSET(BC12,MATCH("v",L82:L$88,0),0)),"")</f>
      </c>
      <c r="M117" s="10">
        <f ca="1">IF(M81="^",SUM(AK81:OFFSET(AK81,MATCH("v",M82:M$88,0),0))*PRODUCT(BD12:OFFSET(BD12,MATCH("v",M82:M$88,0),0)),"")</f>
      </c>
      <c r="N117" s="10">
        <f ca="1">IF(N81="^",SUM(AL81:OFFSET(AL81,MATCH("v",N82:N$88,0),0))*PRODUCT(BE12:OFFSET(BE12,MATCH("v",N82:N$88,0),0)),"")</f>
      </c>
      <c r="O117" s="10">
        <f ca="1">IF(O81="^",SUM(AM81:OFFSET(AM81,MATCH("v",O82:O$88,0),0))*PRODUCT(BF12:OFFSET(BF12,MATCH("v",O82:O$88,0),0)),"")</f>
      </c>
      <c r="P117" s="10">
        <f ca="1">IF(P81="^",SUM(AN81:OFFSET(AN81,MATCH("v",P82:P$88,0),0))*PRODUCT(BG12:OFFSET(BG12,MATCH("v",P82:P$88,0),0)),"")</f>
      </c>
      <c r="Q117" s="11">
        <f ca="1">IF(Q81="^",SUM(AO81:OFFSET(AO81,MATCH("v",Q82:Q$88,0),0))*PRODUCT(BH12:OFFSET(BH12,MATCH("v",Q82:Q$88,0),0)),"")</f>
      </c>
    </row>
    <row r="118" spans="3:17" ht="12.75">
      <c r="C118" s="9">
        <f ca="1">IF(C82="^",SUM(AA82:OFFSET(AA82,MATCH("v",C83:C$88,0),0))*PRODUCT(AT13:OFFSET(AT13,MATCH("v",C83:C$88,0),0)),"")</f>
      </c>
      <c r="D118" s="10">
        <f ca="1">IF(D82="^",SUM(AB82:OFFSET(AB82,MATCH("v",D83:D$88,0),0))*PRODUCT(AU13:OFFSET(AU13,MATCH("v",D83:D$88,0),0)),"")</f>
      </c>
      <c r="E118" s="10">
        <f ca="1">IF(E82="^",SUM(AC82:OFFSET(AC82,MATCH("v",E83:E$88,0),0))*PRODUCT(AV13:OFFSET(AV13,MATCH("v",E83:E$88,0),0)),"")</f>
      </c>
      <c r="F118" s="10">
        <f ca="1">IF(F82="^",SUM(AD82:OFFSET(AD82,MATCH("v",F83:F$88,0),0))*PRODUCT(AW13:OFFSET(AW13,MATCH("v",F83:F$88,0),0)),"")</f>
      </c>
      <c r="G118" s="10">
        <f ca="1">IF(G82="^",SUM(AE82:OFFSET(AE82,MATCH("v",G83:G$88,0),0))*PRODUCT(AX13:OFFSET(AX13,MATCH("v",G83:G$88,0),0)),"")</f>
      </c>
      <c r="H118" s="10">
        <f ca="1">IF(H82="^",SUM(AF82:OFFSET(AF82,MATCH("v",H83:H$88,0),0))*PRODUCT(AY13:OFFSET(AY13,MATCH("v",H83:H$88,0),0)),"")</f>
      </c>
      <c r="I118" s="10">
        <f ca="1">IF(I82="^",SUM(AG82:OFFSET(AG82,MATCH("v",I83:I$88,0),0))*PRODUCT(AZ13:OFFSET(AZ13,MATCH("v",I83:I$88,0),0)),"")</f>
      </c>
      <c r="J118" s="10">
        <f ca="1">IF(J82="^",SUM(AH82:OFFSET(AH82,MATCH("v",J83:J$88,0),0))*PRODUCT(BA13:OFFSET(BA13,MATCH("v",J83:J$88,0),0)),"")</f>
      </c>
      <c r="K118" s="10">
        <f ca="1">IF(K82="^",SUM(AI82:OFFSET(AI82,MATCH("v",K83:K$88,0),0))*PRODUCT(BB13:OFFSET(BB13,MATCH("v",K83:K$88,0),0)),"")</f>
      </c>
      <c r="L118" s="10">
        <f ca="1">IF(L82="^",SUM(AJ82:OFFSET(AJ82,MATCH("v",L83:L$88,0),0))*PRODUCT(BC13:OFFSET(BC13,MATCH("v",L83:L$88,0),0)),"")</f>
      </c>
      <c r="M118" s="10">
        <f ca="1">IF(M82="^",SUM(AK82:OFFSET(AK82,MATCH("v",M83:M$88,0),0))*PRODUCT(BD13:OFFSET(BD13,MATCH("v",M83:M$88,0),0)),"")</f>
      </c>
      <c r="N118" s="10">
        <f ca="1">IF(N82="^",SUM(AL82:OFFSET(AL82,MATCH("v",N83:N$88,0),0))*PRODUCT(BE13:OFFSET(BE13,MATCH("v",N83:N$88,0),0)),"")</f>
      </c>
      <c r="O118" s="10">
        <f ca="1">IF(O82="^",SUM(AM82:OFFSET(AM82,MATCH("v",O83:O$88,0),0))*PRODUCT(BF13:OFFSET(BF13,MATCH("v",O83:O$88,0),0)),"")</f>
      </c>
      <c r="P118" s="10">
        <f ca="1">IF(P82="^",SUM(AN82:OFFSET(AN82,MATCH("v",P83:P$88,0),0))*PRODUCT(BG13:OFFSET(BG13,MATCH("v",P83:P$88,0),0)),"")</f>
      </c>
      <c r="Q118" s="11">
        <f ca="1">IF(Q82="^",SUM(AO82:OFFSET(AO82,MATCH("v",Q83:Q$88,0),0))*PRODUCT(BH13:OFFSET(BH13,MATCH("v",Q83:Q$88,0),0)),"")</f>
      </c>
    </row>
    <row r="119" spans="3:17" ht="12.75">
      <c r="C119" s="9">
        <f ca="1">IF(C83="^",SUM(AA83:OFFSET(AA83,MATCH("v",C84:C$88,0),0))*PRODUCT(AT14:OFFSET(AT14,MATCH("v",C84:C$88,0),0)),"")</f>
      </c>
      <c r="D119" s="10">
        <f ca="1">IF(D83="^",SUM(AB83:OFFSET(AB83,MATCH("v",D84:D$88,0),0))*PRODUCT(AU14:OFFSET(AU14,MATCH("v",D84:D$88,0),0)),"")</f>
      </c>
      <c r="E119" s="10">
        <f ca="1">IF(E83="^",SUM(AC83:OFFSET(AC83,MATCH("v",E84:E$88,0),0))*PRODUCT(AV14:OFFSET(AV14,MATCH("v",E84:E$88,0),0)),"")</f>
      </c>
      <c r="F119" s="10">
        <f ca="1">IF(F83="^",SUM(AD83:OFFSET(AD83,MATCH("v",F84:F$88,0),0))*PRODUCT(AW14:OFFSET(AW14,MATCH("v",F84:F$88,0),0)),"")</f>
      </c>
      <c r="G119" s="10">
        <f ca="1">IF(G83="^",SUM(AE83:OFFSET(AE83,MATCH("v",G84:G$88,0),0))*PRODUCT(AX14:OFFSET(AX14,MATCH("v",G84:G$88,0),0)),"")</f>
      </c>
      <c r="H119" s="10">
        <f ca="1">IF(H83="^",SUM(AF83:OFFSET(AF83,MATCH("v",H84:H$88,0),0))*PRODUCT(AY14:OFFSET(AY14,MATCH("v",H84:H$88,0),0)),"")</f>
      </c>
      <c r="I119" s="10">
        <f ca="1">IF(I83="^",SUM(AG83:OFFSET(AG83,MATCH("v",I84:I$88,0),0))*PRODUCT(AZ14:OFFSET(AZ14,MATCH("v",I84:I$88,0),0)),"")</f>
      </c>
      <c r="J119" s="10">
        <f ca="1">IF(J83="^",SUM(AH83:OFFSET(AH83,MATCH("v",J84:J$88,0),0))*PRODUCT(BA14:OFFSET(BA14,MATCH("v",J84:J$88,0),0)),"")</f>
      </c>
      <c r="K119" s="10">
        <f ca="1">IF(K83="^",SUM(AI83:OFFSET(AI83,MATCH("v",K84:K$88,0),0))*PRODUCT(BB14:OFFSET(BB14,MATCH("v",K84:K$88,0),0)),"")</f>
      </c>
      <c r="L119" s="10">
        <f ca="1">IF(L83="^",SUM(AJ83:OFFSET(AJ83,MATCH("v",L84:L$88,0),0))*PRODUCT(BC14:OFFSET(BC14,MATCH("v",L84:L$88,0),0)),"")</f>
      </c>
      <c r="M119" s="10">
        <f ca="1">IF(M83="^",SUM(AK83:OFFSET(AK83,MATCH("v",M84:M$88,0),0))*PRODUCT(BD14:OFFSET(BD14,MATCH("v",M84:M$88,0),0)),"")</f>
      </c>
      <c r="N119" s="10">
        <f ca="1">IF(N83="^",SUM(AL83:OFFSET(AL83,MATCH("v",N84:N$88,0),0))*PRODUCT(BE14:OFFSET(BE14,MATCH("v",N84:N$88,0),0)),"")</f>
      </c>
      <c r="O119" s="10">
        <f ca="1">IF(O83="^",SUM(AM83:OFFSET(AM83,MATCH("v",O84:O$88,0),0))*PRODUCT(BF14:OFFSET(BF14,MATCH("v",O84:O$88,0),0)),"")</f>
      </c>
      <c r="P119" s="10">
        <f ca="1">IF(P83="^",SUM(AN83:OFFSET(AN83,MATCH("v",P84:P$88,0),0))*PRODUCT(BG14:OFFSET(BG14,MATCH("v",P84:P$88,0),0)),"")</f>
      </c>
      <c r="Q119" s="11">
        <f ca="1">IF(Q83="^",SUM(AO83:OFFSET(AO83,MATCH("v",Q84:Q$88,0),0))*PRODUCT(BH14:OFFSET(BH14,MATCH("v",Q84:Q$88,0),0)),"")</f>
      </c>
    </row>
    <row r="120" spans="3:17" ht="12.75">
      <c r="C120" s="9">
        <f ca="1">IF(C84="^",SUM(AA84:OFFSET(AA84,MATCH("v",C85:C$88,0),0))*PRODUCT(AT15:OFFSET(AT15,MATCH("v",C85:C$88,0),0)),"")</f>
      </c>
      <c r="D120" s="10">
        <f ca="1">IF(D84="^",SUM(AB84:OFFSET(AB84,MATCH("v",D85:D$88,0),0))*PRODUCT(AU15:OFFSET(AU15,MATCH("v",D85:D$88,0),0)),"")</f>
      </c>
      <c r="E120" s="10">
        <f ca="1">IF(E84="^",SUM(AC84:OFFSET(AC84,MATCH("v",E85:E$88,0),0))*PRODUCT(AV15:OFFSET(AV15,MATCH("v",E85:E$88,0),0)),"")</f>
      </c>
      <c r="F120" s="10">
        <f ca="1">IF(F84="^",SUM(AD84:OFFSET(AD84,MATCH("v",F85:F$88,0),0))*PRODUCT(AW15:OFFSET(AW15,MATCH("v",F85:F$88,0),0)),"")</f>
      </c>
      <c r="G120" s="10">
        <f ca="1">IF(G84="^",SUM(AE84:OFFSET(AE84,MATCH("v",G85:G$88,0),0))*PRODUCT(AX15:OFFSET(AX15,MATCH("v",G85:G$88,0),0)),"")</f>
      </c>
      <c r="H120" s="10">
        <f ca="1">IF(H84="^",SUM(AF84:OFFSET(AF84,MATCH("v",H85:H$88,0),0))*PRODUCT(AY15:OFFSET(AY15,MATCH("v",H85:H$88,0),0)),"")</f>
      </c>
      <c r="I120" s="10">
        <f ca="1">IF(I84="^",SUM(AG84:OFFSET(AG84,MATCH("v",I85:I$88,0),0))*PRODUCT(AZ15:OFFSET(AZ15,MATCH("v",I85:I$88,0),0)),"")</f>
      </c>
      <c r="J120" s="10">
        <f ca="1">IF(J84="^",SUM(AH84:OFFSET(AH84,MATCH("v",J85:J$88,0),0))*PRODUCT(BA15:OFFSET(BA15,MATCH("v",J85:J$88,0),0)),"")</f>
      </c>
      <c r="K120" s="10">
        <f ca="1">IF(K84="^",SUM(AI84:OFFSET(AI84,MATCH("v",K85:K$88,0),0))*PRODUCT(BB15:OFFSET(BB15,MATCH("v",K85:K$88,0),0)),"")</f>
      </c>
      <c r="L120" s="10">
        <f ca="1">IF(L84="^",SUM(AJ84:OFFSET(AJ84,MATCH("v",L85:L$88,0),0))*PRODUCT(BC15:OFFSET(BC15,MATCH("v",L85:L$88,0),0)),"")</f>
      </c>
      <c r="M120" s="10">
        <f ca="1">IF(M84="^",SUM(AK84:OFFSET(AK84,MATCH("v",M85:M$88,0),0))*PRODUCT(BD15:OFFSET(BD15,MATCH("v",M85:M$88,0),0)),"")</f>
      </c>
      <c r="N120" s="10">
        <f ca="1">IF(N84="^",SUM(AL84:OFFSET(AL84,MATCH("v",N85:N$88,0),0))*PRODUCT(BE15:OFFSET(BE15,MATCH("v",N85:N$88,0),0)),"")</f>
      </c>
      <c r="O120" s="10">
        <f ca="1">IF(O84="^",SUM(AM84:OFFSET(AM84,MATCH("v",O85:O$88,0),0))*PRODUCT(BF15:OFFSET(BF15,MATCH("v",O85:O$88,0),0)),"")</f>
      </c>
      <c r="P120" s="10">
        <f ca="1">IF(P84="^",SUM(AN84:OFFSET(AN84,MATCH("v",P85:P$88,0),0))*PRODUCT(BG15:OFFSET(BG15,MATCH("v",P85:P$88,0),0)),"")</f>
      </c>
      <c r="Q120" s="11">
        <f ca="1">IF(Q84="^",SUM(AO84:OFFSET(AO84,MATCH("v",Q85:Q$88,0),0))*PRODUCT(BH15:OFFSET(BH15,MATCH("v",Q85:Q$88,0),0)),"")</f>
      </c>
    </row>
    <row r="121" spans="3:17" ht="12.75">
      <c r="C121" s="9">
        <f ca="1">IF(C85="^",SUM(AA85:OFFSET(AA85,MATCH("v",C86:C$88,0),0))*PRODUCT(AT16:OFFSET(AT16,MATCH("v",C86:C$88,0),0)),"")</f>
      </c>
      <c r="D121" s="10">
        <f ca="1">IF(D85="^",SUM(AB85:OFFSET(AB85,MATCH("v",D86:D$88,0),0))*PRODUCT(AU16:OFFSET(AU16,MATCH("v",D86:D$88,0),0)),"")</f>
      </c>
      <c r="E121" s="10">
        <f ca="1">IF(E85="^",SUM(AC85:OFFSET(AC85,MATCH("v",E86:E$88,0),0))*PRODUCT(AV16:OFFSET(AV16,MATCH("v",E86:E$88,0),0)),"")</f>
      </c>
      <c r="F121" s="10">
        <f ca="1">IF(F85="^",SUM(AD85:OFFSET(AD85,MATCH("v",F86:F$88,0),0))*PRODUCT(AW16:OFFSET(AW16,MATCH("v",F86:F$88,0),0)),"")</f>
      </c>
      <c r="G121" s="10">
        <f ca="1">IF(G85="^",SUM(AE85:OFFSET(AE85,MATCH("v",G86:G$88,0),0))*PRODUCT(AX16:OFFSET(AX16,MATCH("v",G86:G$88,0),0)),"")</f>
      </c>
      <c r="H121" s="10">
        <f ca="1">IF(H85="^",SUM(AF85:OFFSET(AF85,MATCH("v",H86:H$88,0),0))*PRODUCT(AY16:OFFSET(AY16,MATCH("v",H86:H$88,0),0)),"")</f>
      </c>
      <c r="I121" s="10">
        <f ca="1">IF(I85="^",SUM(AG85:OFFSET(AG85,MATCH("v",I86:I$88,0),0))*PRODUCT(AZ16:OFFSET(AZ16,MATCH("v",I86:I$88,0),0)),"")</f>
      </c>
      <c r="J121" s="10">
        <f ca="1">IF(J85="^",SUM(AH85:OFFSET(AH85,MATCH("v",J86:J$88,0),0))*PRODUCT(BA16:OFFSET(BA16,MATCH("v",J86:J$88,0),0)),"")</f>
      </c>
      <c r="K121" s="10">
        <f ca="1">IF(K85="^",SUM(AI85:OFFSET(AI85,MATCH("v",K86:K$88,0),0))*PRODUCT(BB16:OFFSET(BB16,MATCH("v",K86:K$88,0),0)),"")</f>
      </c>
      <c r="L121" s="10">
        <f ca="1">IF(L85="^",SUM(AJ85:OFFSET(AJ85,MATCH("v",L86:L$88,0),0))*PRODUCT(BC16:OFFSET(BC16,MATCH("v",L86:L$88,0),0)),"")</f>
      </c>
      <c r="M121" s="10">
        <f ca="1">IF(M85="^",SUM(AK85:OFFSET(AK85,MATCH("v",M86:M$88,0),0))*PRODUCT(BD16:OFFSET(BD16,MATCH("v",M86:M$88,0),0)),"")</f>
      </c>
      <c r="N121" s="10">
        <f ca="1">IF(N85="^",SUM(AL85:OFFSET(AL85,MATCH("v",N86:N$88,0),0))*PRODUCT(BE16:OFFSET(BE16,MATCH("v",N86:N$88,0),0)),"")</f>
      </c>
      <c r="O121" s="10">
        <f ca="1">IF(O85="^",SUM(AM85:OFFSET(AM85,MATCH("v",O86:O$88,0),0))*PRODUCT(BF16:OFFSET(BF16,MATCH("v",O86:O$88,0),0)),"")</f>
      </c>
      <c r="P121" s="10">
        <f ca="1">IF(P85="^",SUM(AN85:OFFSET(AN85,MATCH("v",P86:P$88,0),0))*PRODUCT(BG16:OFFSET(BG16,MATCH("v",P86:P$88,0),0)),"")</f>
      </c>
      <c r="Q121" s="11">
        <f ca="1">IF(Q85="^",SUM(AO85:OFFSET(AO85,MATCH("v",Q86:Q$88,0),0))*PRODUCT(BH16:OFFSET(BH16,MATCH("v",Q86:Q$88,0),0)),"")</f>
      </c>
    </row>
    <row r="122" spans="3:17" ht="12.75">
      <c r="C122" s="9">
        <f ca="1">IF(C86="^",SUM(AA86:OFFSET(AA86,MATCH("v",C87:C$88,0),0))*PRODUCT(AT17:OFFSET(AT17,MATCH("v",C87:C$88,0),0)),"")</f>
      </c>
      <c r="D122" s="10">
        <f ca="1">IF(D86="^",SUM(AB86:OFFSET(AB86,MATCH("v",D87:D$88,0),0))*PRODUCT(AU17:OFFSET(AU17,MATCH("v",D87:D$88,0),0)),"")</f>
      </c>
      <c r="E122" s="10">
        <f ca="1">IF(E86="^",SUM(AC86:OFFSET(AC86,MATCH("v",E87:E$88,0),0))*PRODUCT(AV17:OFFSET(AV17,MATCH("v",E87:E$88,0),0)),"")</f>
      </c>
      <c r="F122" s="10">
        <f ca="1">IF(F86="^",SUM(AD86:OFFSET(AD86,MATCH("v",F87:F$88,0),0))*PRODUCT(AW17:OFFSET(AW17,MATCH("v",F87:F$88,0),0)),"")</f>
      </c>
      <c r="G122" s="10">
        <f ca="1">IF(G86="^",SUM(AE86:OFFSET(AE86,MATCH("v",G87:G$88,0),0))*PRODUCT(AX17:OFFSET(AX17,MATCH("v",G87:G$88,0),0)),"")</f>
      </c>
      <c r="H122" s="10">
        <f ca="1">IF(H86="^",SUM(AF86:OFFSET(AF86,MATCH("v",H87:H$88,0),0))*PRODUCT(AY17:OFFSET(AY17,MATCH("v",H87:H$88,0),0)),"")</f>
      </c>
      <c r="I122" s="10">
        <f ca="1">IF(I86="^",SUM(AG86:OFFSET(AG86,MATCH("v",I87:I$88,0),0))*PRODUCT(AZ17:OFFSET(AZ17,MATCH("v",I87:I$88,0),0)),"")</f>
      </c>
      <c r="J122" s="10">
        <f ca="1">IF(J86="^",SUM(AH86:OFFSET(AH86,MATCH("v",J87:J$88,0),0))*PRODUCT(BA17:OFFSET(BA17,MATCH("v",J87:J$88,0),0)),"")</f>
      </c>
      <c r="K122" s="10">
        <f ca="1">IF(K86="^",SUM(AI86:OFFSET(AI86,MATCH("v",K87:K$88,0),0))*PRODUCT(BB17:OFFSET(BB17,MATCH("v",K87:K$88,0),0)),"")</f>
      </c>
      <c r="L122" s="10">
        <f ca="1">IF(L86="^",SUM(AJ86:OFFSET(AJ86,MATCH("v",L87:L$88,0),0))*PRODUCT(BC17:OFFSET(BC17,MATCH("v",L87:L$88,0),0)),"")</f>
      </c>
      <c r="M122" s="10">
        <f ca="1">IF(M86="^",SUM(AK86:OFFSET(AK86,MATCH("v",M87:M$88,0),0))*PRODUCT(BD17:OFFSET(BD17,MATCH("v",M87:M$88,0),0)),"")</f>
      </c>
      <c r="N122" s="10">
        <f ca="1">IF(N86="^",SUM(AL86:OFFSET(AL86,MATCH("v",N87:N$88,0),0))*PRODUCT(BE17:OFFSET(BE17,MATCH("v",N87:N$88,0),0)),"")</f>
      </c>
      <c r="O122" s="10">
        <f ca="1">IF(O86="^",SUM(AM86:OFFSET(AM86,MATCH("v",O87:O$88,0),0))*PRODUCT(BF17:OFFSET(BF17,MATCH("v",O87:O$88,0),0)),"")</f>
      </c>
      <c r="P122" s="10">
        <f ca="1">IF(P86="^",SUM(AN86:OFFSET(AN86,MATCH("v",P87:P$88,0),0))*PRODUCT(BG17:OFFSET(BG17,MATCH("v",P87:P$88,0),0)),"")</f>
      </c>
      <c r="Q122" s="11">
        <f ca="1">IF(Q86="^",SUM(AO86:OFFSET(AO86,MATCH("v",Q87:Q$88,0),0))*PRODUCT(BH17:OFFSET(BH17,MATCH("v",Q87:Q$88,0),0)),"")</f>
      </c>
    </row>
    <row r="123" spans="3:17" ht="12.75">
      <c r="C123" s="9">
        <f ca="1">IF(C87="^",SUM(AA87:OFFSET(AA87,MATCH("v",C88:C$88,0),0))*PRODUCT(AT18:OFFSET(AT18,MATCH("v",C88:C$88,0),0)),"")</f>
      </c>
      <c r="D123" s="10">
        <f ca="1">IF(D87="^",SUM(AB87:OFFSET(AB87,MATCH("v",D88:D$88,0),0))*PRODUCT(AU18:OFFSET(AU18,MATCH("v",D88:D$88,0),0)),"")</f>
      </c>
      <c r="E123" s="10">
        <f ca="1">IF(E87="^",SUM(AC87:OFFSET(AC87,MATCH("v",E88:E$88,0),0))*PRODUCT(AV18:OFFSET(AV18,MATCH("v",E88:E$88,0),0)),"")</f>
      </c>
      <c r="F123" s="10">
        <f ca="1">IF(F87="^",SUM(AD87:OFFSET(AD87,MATCH("v",F88:F$88,0),0))*PRODUCT(AW18:OFFSET(AW18,MATCH("v",F88:F$88,0),0)),"")</f>
      </c>
      <c r="G123" s="10">
        <f ca="1">IF(G87="^",SUM(AE87:OFFSET(AE87,MATCH("v",G88:G$88,0),0))*PRODUCT(AX18:OFFSET(AX18,MATCH("v",G88:G$88,0),0)),"")</f>
      </c>
      <c r="H123" s="10">
        <f ca="1">IF(H87="^",SUM(AF87:OFFSET(AF87,MATCH("v",H88:H$88,0),0))*PRODUCT(AY18:OFFSET(AY18,MATCH("v",H88:H$88,0),0)),"")</f>
      </c>
      <c r="I123" s="10">
        <f ca="1">IF(I87="^",SUM(AG87:OFFSET(AG87,MATCH("v",I88:I$88,0),0))*PRODUCT(AZ18:OFFSET(AZ18,MATCH("v",I88:I$88,0),0)),"")</f>
      </c>
      <c r="J123" s="10">
        <f ca="1">IF(J87="^",SUM(AH87:OFFSET(AH87,MATCH("v",J88:J$88,0),0))*PRODUCT(BA18:OFFSET(BA18,MATCH("v",J88:J$88,0),0)),"")</f>
      </c>
      <c r="K123" s="10">
        <f ca="1">IF(K87="^",SUM(AI87:OFFSET(AI87,MATCH("v",K88:K$88,0),0))*PRODUCT(BB18:OFFSET(BB18,MATCH("v",K88:K$88,0),0)),"")</f>
      </c>
      <c r="L123" s="10">
        <f ca="1">IF(L87="^",SUM(AJ87:OFFSET(AJ87,MATCH("v",L88:L$88,0),0))*PRODUCT(BC18:OFFSET(BC18,MATCH("v",L88:L$88,0),0)),"")</f>
      </c>
      <c r="M123" s="10">
        <f ca="1">IF(M87="^",SUM(AK87:OFFSET(AK87,MATCH("v",M88:M$88,0),0))*PRODUCT(BD18:OFFSET(BD18,MATCH("v",M88:M$88,0),0)),"")</f>
      </c>
      <c r="N123" s="10">
        <f ca="1">IF(N87="^",SUM(AL87:OFFSET(AL87,MATCH("v",N88:N$88,0),0))*PRODUCT(BE18:OFFSET(BE18,MATCH("v",N88:N$88,0),0)),"")</f>
      </c>
      <c r="O123" s="10">
        <f ca="1">IF(O87="^",SUM(AM87:OFFSET(AM87,MATCH("v",O88:O$88,0),0))*PRODUCT(BF18:OFFSET(BF18,MATCH("v",O88:O$88,0),0)),"")</f>
      </c>
      <c r="P123" s="10">
        <f ca="1">IF(P87="^",SUM(AN87:OFFSET(AN87,MATCH("v",P88:P$88,0),0))*PRODUCT(BG18:OFFSET(BG18,MATCH("v",P88:P$88,0),0)),"")</f>
      </c>
      <c r="Q123" s="11">
        <f ca="1">IF(Q87="^",SUM(AO87:OFFSET(AO87,MATCH("v",Q88:Q$88,0),0))*PRODUCT(BH18:OFFSET(BH18,MATCH("v",Q88:Q$88,0),0)),"")</f>
      </c>
    </row>
    <row r="124" spans="3:17" ht="12.75">
      <c r="C124" s="12">
        <f ca="1">IF(C88="^",SUM(AA88:OFFSET(AA88,MATCH("v",C$88:C89,0),0))*PRODUCT(AT19:OFFSET(AT19,MATCH("v",C$88:C89,0),0)),"")</f>
      </c>
      <c r="D124" s="13">
        <f ca="1">IF(D88="^",SUM(AB88:OFFSET(AB88,MATCH("v",D$88:D89,0),0))*PRODUCT(AU19:OFFSET(AU19,MATCH("v",D$88:D89,0),0)),"")</f>
      </c>
      <c r="E124" s="13">
        <f ca="1">IF(E88="^",SUM(AC88:OFFSET(AC88,MATCH("v",E$88:E89,0),0))*PRODUCT(AV19:OFFSET(AV19,MATCH("v",E$88:E89,0),0)),"")</f>
      </c>
      <c r="F124" s="13">
        <f ca="1">IF(F88="^",SUM(AD88:OFFSET(AD88,MATCH("v",F$88:F89,0),0))*PRODUCT(AW19:OFFSET(AW19,MATCH("v",F$88:F89,0),0)),"")</f>
      </c>
      <c r="G124" s="13">
        <f ca="1">IF(G88="^",SUM(AE88:OFFSET(AE88,MATCH("v",G$88:G89,0),0))*PRODUCT(AX19:OFFSET(AX19,MATCH("v",G$88:G89,0),0)),"")</f>
      </c>
      <c r="H124" s="13">
        <f ca="1">IF(H88="^",SUM(AF88:OFFSET(AF88,MATCH("v",H$88:H89,0),0))*PRODUCT(AY19:OFFSET(AY19,MATCH("v",H$88:H89,0),0)),"")</f>
      </c>
      <c r="I124" s="13">
        <f ca="1">IF(I88="^",SUM(AG88:OFFSET(AG88,MATCH("v",I$88:I89,0),0))*PRODUCT(AZ19:OFFSET(AZ19,MATCH("v",I$88:I89,0),0)),"")</f>
      </c>
      <c r="J124" s="13">
        <f ca="1">IF(J88="^",SUM(AH88:OFFSET(AH88,MATCH("v",J$88:J89,0),0))*PRODUCT(BA19:OFFSET(BA19,MATCH("v",J$88:J89,0),0)),"")</f>
      </c>
      <c r="K124" s="13">
        <f ca="1">IF(K88="^",SUM(AI88:OFFSET(AI88,MATCH("v",K$88:K89,0),0))*PRODUCT(BB19:OFFSET(BB19,MATCH("v",K$88:K89,0),0)),"")</f>
      </c>
      <c r="L124" s="13">
        <f ca="1">IF(L88="^",SUM(AJ88:OFFSET(AJ88,MATCH("v",L$88:L89,0),0))*PRODUCT(BC19:OFFSET(BC19,MATCH("v",L$88:L89,0),0)),"")</f>
      </c>
      <c r="M124" s="13">
        <f ca="1">IF(M88="^",SUM(AK88:OFFSET(AK88,MATCH("v",M$88:M89,0),0))*PRODUCT(BD19:OFFSET(BD19,MATCH("v",M$88:M89,0),0)),"")</f>
      </c>
      <c r="N124" s="13">
        <f ca="1">IF(N88="^",SUM(AL88:OFFSET(AL88,MATCH("v",N$88:N89,0),0))*PRODUCT(BE19:OFFSET(BE19,MATCH("v",N$88:N89,0),0)),"")</f>
      </c>
      <c r="O124" s="13">
        <f ca="1">IF(O88="^",SUM(AM88:OFFSET(AM88,MATCH("v",O$88:O89,0),0))*PRODUCT(BF19:OFFSET(BF19,MATCH("v",O$88:O89,0),0)),"")</f>
      </c>
      <c r="P124" s="13">
        <f ca="1">IF(P88="^",SUM(AN88:OFFSET(AN88,MATCH("v",P$88:P89,0),0))*PRODUCT(BG19:OFFSET(BG19,MATCH("v",P$88:P89,0),0)),"")</f>
      </c>
      <c r="Q124" s="14">
        <f ca="1">IF(Q88="^",SUM(AO88:OFFSET(AO88,MATCH("v",Q$88:Q89,0),0))*PRODUCT(BH19:OFFSET(BH19,MATCH("v",Q$88:Q89,0),0)),"")</f>
      </c>
    </row>
  </sheetData>
  <printOptions/>
  <pageMargins left="0.75" right="0.75" top="1" bottom="1" header="0.5" footer="0.5"/>
  <pageSetup fitToHeight="1" fitToWidth="1" horizontalDpi="300" verticalDpi="300" orientation="portrait" scale="7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22"/>
  <sheetViews>
    <sheetView workbookViewId="0" topLeftCell="A1">
      <selection activeCell="A1" sqref="A1"/>
    </sheetView>
  </sheetViews>
  <sheetFormatPr defaultColWidth="9.140625" defaultRowHeight="12.75"/>
  <sheetData>
    <row r="1" ht="20.25">
      <c r="A1" s="38" t="s">
        <v>46</v>
      </c>
    </row>
    <row r="2" ht="20.25">
      <c r="A2" s="38" t="s">
        <v>49</v>
      </c>
    </row>
    <row r="3" ht="20.25">
      <c r="A3" s="38"/>
    </row>
    <row r="4" ht="12.75">
      <c r="A4" s="3" t="s">
        <v>45</v>
      </c>
    </row>
    <row r="5" ht="12.75">
      <c r="A5" t="s">
        <v>47</v>
      </c>
    </row>
    <row r="6" ht="12.75">
      <c r="A6" t="s">
        <v>48</v>
      </c>
    </row>
    <row r="8" ht="12.75">
      <c r="A8" s="39" t="s">
        <v>50</v>
      </c>
    </row>
    <row r="9" ht="12.75">
      <c r="A9" t="s">
        <v>51</v>
      </c>
    </row>
    <row r="10" ht="12.75">
      <c r="A10" t="s">
        <v>52</v>
      </c>
    </row>
    <row r="11" ht="12.75">
      <c r="A11" t="s">
        <v>53</v>
      </c>
    </row>
    <row r="12" ht="12.75">
      <c r="A12" t="s">
        <v>54</v>
      </c>
    </row>
    <row r="13" ht="12.75">
      <c r="A13" t="s">
        <v>55</v>
      </c>
    </row>
    <row r="14" ht="12.75">
      <c r="A14" t="s">
        <v>56</v>
      </c>
    </row>
    <row r="17" ht="12.75">
      <c r="A17" s="3" t="s">
        <v>57</v>
      </c>
    </row>
    <row r="18" ht="12.75">
      <c r="A18" t="s">
        <v>58</v>
      </c>
    </row>
    <row r="19" ht="12.75">
      <c r="A19" t="s">
        <v>59</v>
      </c>
    </row>
    <row r="20" ht="12.75">
      <c r="A20" t="s">
        <v>61</v>
      </c>
    </row>
    <row r="21" ht="12.75">
      <c r="A21" t="s">
        <v>60</v>
      </c>
    </row>
    <row r="22" ht="12.75">
      <c r="A22" t="s">
        <v>64</v>
      </c>
    </row>
  </sheetData>
  <printOptions/>
  <pageMargins left="0.75" right="0.75" top="1" bottom="1" header="0.5" footer="0.5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FHS Supply,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cp:lastPrinted>2004-09-24T00:20:44Z</cp:lastPrinted>
  <dcterms:created xsi:type="dcterms:W3CDTF">2004-09-20T00:51:46Z</dcterms:created>
  <dcterms:modified xsi:type="dcterms:W3CDTF">2004-09-24T00:27:05Z</dcterms:modified>
  <cp:category/>
  <cp:version/>
  <cp:contentType/>
  <cp:contentStatus/>
</cp:coreProperties>
</file>